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通所型サービス計画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<sst xmlns="http://schemas.openxmlformats.org/spreadsheetml/2006/main" xmlns:r="http://schemas.openxmlformats.org/officeDocument/2006/relationships" count="41" uniqueCount="41">
  <si>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電話番号</t>
    <rPh sb="0" eb="2">
      <t>デンワ</t>
    </rPh>
    <rPh sb="2" eb="4">
      <t>バンゴウ</t>
    </rPh>
    <phoneticPr fontId="3"/>
  </si>
  <si>
    <t>時間</t>
    <rPh sb="0" eb="2">
      <t>ジカン</t>
    </rPh>
    <phoneticPr fontId="3"/>
  </si>
  <si>
    <t>性別</t>
    <rPh sb="0" eb="2">
      <t>セイベツ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</si>
  <si>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</si>
  <si>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印</t>
    <rPh sb="0" eb="1">
      <t>イン</t>
    </rPh>
    <phoneticPr fontId="3"/>
  </si>
  <si>
    <t>　　　　　年　　　月　　　日</t>
  </si>
  <si>
    <t>利用日</t>
    <rPh sb="0" eb="2">
      <t>リヨウ</t>
    </rPh>
    <rPh sb="2" eb="3">
      <t>ヒ</t>
    </rPh>
    <phoneticPr fontId="3"/>
  </si>
  <si>
    <t>年齢</t>
    <rPh sb="0" eb="2">
      <t>ネンレイ</t>
    </rPh>
    <phoneticPr fontId="3"/>
  </si>
  <si>
    <t>作成日</t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</si>
  <si>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</si>
  <si>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</si>
  <si>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</si>
  <si>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様</t>
    <rPh sb="0" eb="1">
      <t>サマ</t>
    </rPh>
    <phoneticPr fontId="3"/>
  </si>
  <si>
    <t>具体的な対応・留意点</t>
    <rPh sb="0" eb="3">
      <t>グタイテキ</t>
    </rPh>
    <rPh sb="4" eb="6">
      <t>タイオウ</t>
    </rPh>
    <rPh sb="7" eb="10">
      <t>リュウイテン</t>
    </rPh>
    <phoneticPr fontId="3"/>
  </si>
  <si>
    <t>日付</t>
    <rPh sb="0" eb="2">
      <t>ヒヅケ</t>
    </rPh>
    <phoneticPr fontId="3"/>
  </si>
  <si>
    <t>平成　　　年　　　月　　　日</t>
  </si>
  <si>
    <t>要介護度</t>
    <rPh sb="0" eb="1">
      <t>ヨウ</t>
    </rPh>
    <rPh sb="1" eb="3">
      <t>カイゴ</t>
    </rPh>
    <rPh sb="3" eb="4">
      <t>ド</t>
    </rPh>
    <phoneticPr fontId="3"/>
  </si>
  <si>
    <t>続柄</t>
    <rPh sb="0" eb="2">
      <t>ゾクガラ</t>
    </rPh>
    <phoneticPr fontId="3"/>
  </si>
  <si>
    <t>医療機関</t>
    <rPh sb="0" eb="2">
      <t>イリョウ</t>
    </rPh>
    <rPh sb="2" eb="4">
      <t>キカン</t>
    </rPh>
    <phoneticPr fontId="3"/>
  </si>
  <si>
    <t>サービス提供責任者</t>
    <rPh sb="4" eb="6">
      <t>テイキョウ</t>
    </rPh>
    <rPh sb="6" eb="9">
      <t>セキニンシャ</t>
    </rPh>
    <phoneticPr fontId="3"/>
  </si>
  <si>
    <t>歳</t>
    <rPh sb="0" eb="1">
      <t>サイ</t>
    </rPh>
    <phoneticPr fontId="3"/>
  </si>
  <si>
    <t>（事業所）所在地</t>
  </si>
  <si>
    <t>サービス内容</t>
    <rPh sb="4" eb="6">
      <t>ナイヨウ</t>
    </rPh>
    <phoneticPr fontId="3"/>
  </si>
  <si>
    <t>利用者氏名</t>
    <rPh sb="0" eb="3">
      <t>リヨウシャ</t>
    </rPh>
    <rPh sb="3" eb="5">
      <t>シメイ</t>
    </rPh>
    <phoneticPr fontId="3"/>
  </si>
  <si>
    <t>被保険者番号</t>
    <rPh sb="0" eb="1">
      <t>ヒ</t>
    </rPh>
    <rPh sb="1" eb="4">
      <t>ホケンシャ</t>
    </rPh>
    <rPh sb="4" eb="6">
      <t>バンゴウ</t>
    </rPh>
    <phoneticPr fontId="3"/>
  </si>
  <si>
    <t>認定期間</t>
    <rPh sb="0" eb="2">
      <t>ニンテイ</t>
    </rPh>
    <rPh sb="2" eb="4">
      <t>キカン</t>
    </rPh>
    <phoneticPr fontId="3"/>
  </si>
  <si>
    <t>事業所住所</t>
    <rPh sb="0" eb="3">
      <t>ジギョウショ</t>
    </rPh>
    <rPh sb="3" eb="5">
      <t>ジュウショ</t>
    </rPh>
    <phoneticPr fontId="3"/>
  </si>
  <si>
    <t>利用時間</t>
    <rPh sb="0" eb="2">
      <t>リヨウ</t>
    </rPh>
    <rPh sb="2" eb="4">
      <t>ジカン</t>
    </rPh>
    <phoneticPr fontId="3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</si>
  <si>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</si>
  <si>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特記事項</t>
    <rPh sb="0" eb="2">
      <t>トッキ</t>
    </rPh>
    <rPh sb="2" eb="4">
      <t>ジコウ</t>
    </rPh>
    <phoneticPr fontId="3"/>
  </si>
  <si>
    <t>短期目標</t>
    <rPh sb="0" eb="2">
      <t>タンキ</t>
    </rPh>
    <rPh sb="2" eb="4">
      <t>モクヒョウ</t>
    </rPh>
    <phoneticPr fontId="3"/>
  </si>
  <si>
    <t>長期目標</t>
    <rPh sb="0" eb="2">
      <t>チョウキ</t>
    </rPh>
    <rPh sb="2" eb="4">
      <t>モクヒョウ</t>
    </rPh>
    <phoneticPr fontId="3"/>
  </si>
  <si>
    <t>担当ＣＭ</t>
    <rPh sb="0" eb="2">
      <t>タントウ</t>
    </rPh>
    <phoneticPr fontId="3"/>
  </si>
  <si>
    <t>解決すべき課題（ニーズ）</t>
    <rPh sb="0" eb="2">
      <t>カイケツ</t>
    </rPh>
    <rPh sb="5" eb="7">
      <t>カダイ</t>
    </rPh>
    <phoneticPr fontId="3"/>
  </si>
  <si>
    <t>目標</t>
    <rPh sb="0" eb="2">
      <t>モクヒョウ</t>
    </rPh>
    <phoneticPr fontId="3"/>
  </si>
  <si>
    <t>評価</t>
    <rPh sb="0" eb="2">
      <t>ヒョウカ</t>
    </rPh>
    <phoneticPr fontId="3"/>
  </si>
  <si>
    <t>伊勢市通所型サービス計画書</t>
    <rPh sb="0" eb="3">
      <t>イセシ</t>
    </rPh>
    <rPh sb="3" eb="5">
      <t>ツウショ</t>
    </rPh>
    <rPh sb="5" eb="6">
      <t>ガタ</t>
    </rPh>
    <rPh sb="10" eb="13">
      <t>ケイカクショ</t>
    </rPh>
    <phoneticPr fontId="3"/>
  </si>
  <si>
    <t>私は、通所型サービス計画について説明を受け、
その内容に同意し、これを受領します。</t>
    <rPh sb="0" eb="1">
      <t>ワタシ</t>
    </rPh>
    <rPh sb="3" eb="5">
      <t>ツウショ</t>
    </rPh>
    <rPh sb="5" eb="6">
      <t>ガタ</t>
    </rPh>
    <rPh sb="10" eb="12">
      <t>ケイカク</t>
    </rPh>
    <rPh sb="16" eb="18">
      <t>セツメイ</t>
    </rPh>
    <rPh sb="19" eb="20">
      <t>ウ</t>
    </rPh>
    <rPh sb="25" eb="27">
      <t>ナイヨウ</t>
    </rPh>
    <rPh sb="28" eb="30">
      <t>ドウイ</t>
    </rPh>
    <rPh sb="35" eb="37">
      <t>ジュリョウ</t>
    </rPh>
    <phoneticPr fontId="3"/>
  </si>
  <si>
    <t xml:space="preserve"> 管理者</t>
    <rPh sb="1" eb="4">
      <t>カンリシャ</t>
    </rPh>
    <phoneticPr fontId="3"/>
  </si>
  <si>
    <t>（　　　　年　　月　　日　～　　　　　年　　月　　日）</t>
    <rPh sb="5" eb="6">
      <t>ネン</t>
    </rPh>
    <rPh sb="8" eb="9">
      <t>ガツ</t>
    </rPh>
    <rPh sb="11" eb="12">
      <t>ニチ</t>
    </rPh>
    <rPh sb="19" eb="20">
      <t>ネン</t>
    </rPh>
    <rPh sb="22" eb="23">
      <t>ガツ</t>
    </rPh>
    <rPh sb="25" eb="26">
      <t>ニチ</t>
    </rPh>
    <phoneticPr fontId="3"/>
  </si>
  <si>
    <t>　　　　　年　　　月　　　日</t>
    <rPh sb="5" eb="6">
      <t>ネン</t>
    </rPh>
    <rPh sb="9" eb="10">
      <t>ガツ</t>
    </rPh>
    <rPh sb="13" eb="14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</si>
</sst>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8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9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 tint="-0.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9" xfId="0" applyFill="1" applyBorder="1" applyAlignment="1">
      <alignment horizontal="distributed" vertical="center"/>
    </xf>
    <xf numFmtId="0" fontId="6" fillId="0" borderId="8" xfId="0" applyFont="1" applyBorder="1" applyAlignment="1">
      <alignment horizontal="left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0" fillId="0" borderId="9" xfId="0" applyBorder="1">
      <alignment vertical="center"/>
    </xf>
    <xf numFmtId="0" fontId="7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20" fontId="0" fillId="0" borderId="0" xfId="0" applyNumberFormat="1" applyBorder="1">
      <alignment vertical="center"/>
    </xf>
    <xf numFmtId="20" fontId="0" fillId="0" borderId="0" xfId="0" applyNumberFormat="1">
      <alignment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J50"/>
  <sheetViews>
    <sheetView tabSelected="1" workbookViewId="0">
      <selection activeCell="D40" sqref="D40"/>
    </sheetView>
  </sheetViews>
  <sheetFormatPr defaultRowHeight="13.5"/>
  <cols>
    <col min="1" max="1" width="1" customWidth="1"/>
    <col min="2" max="2" width="7.625" customWidth="1"/>
    <col min="3" max="3" width="2.625" customWidth="1"/>
    <col min="4" max="4" width="9.125" customWidth="1"/>
    <col min="5" max="5" width="2.625" customWidth="1"/>
    <col min="6" max="6" width="2.375" customWidth="1"/>
    <col min="7" max="7" width="3.375" customWidth="1"/>
    <col min="8" max="8" width="2.625" customWidth="1"/>
    <col min="9" max="9" width="5.375" customWidth="1"/>
    <col min="10" max="10" width="2.625" customWidth="1"/>
    <col min="11" max="11" width="5.375" customWidth="1"/>
    <col min="12" max="12" width="2.625" customWidth="1"/>
    <col min="13" max="13" width="3.375" customWidth="1"/>
    <col min="14" max="14" width="6.375" customWidth="1"/>
    <col min="15" max="15" width="4.625" customWidth="1"/>
    <col min="16" max="16" width="4.125" customWidth="1"/>
    <col min="17" max="17" width="7.875" customWidth="1"/>
    <col min="18" max="18" width="2.875" customWidth="1"/>
    <col min="19" max="19" width="9.125" customWidth="1"/>
    <col min="20" max="20" width="5.125" customWidth="1"/>
    <col min="21" max="21" width="3.125" customWidth="1"/>
    <col min="22" max="22" width="3.625" customWidth="1"/>
    <col min="23" max="23" width="1.125" customWidth="1"/>
    <col min="24" max="24" width="2.75" customWidth="1"/>
    <col min="25" max="25" width="0.125" customWidth="1"/>
    <col min="27" max="27" width="16.5" hidden="1" customWidth="1"/>
    <col min="28" max="34" width="9" hidden="1" customWidth="1"/>
  </cols>
  <sheetData>
    <row r="1" spans="2:36" ht="32.25" customHeight="1"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4" t="s">
        <v>8</v>
      </c>
      <c r="R1" s="79" t="s">
        <v>5</v>
      </c>
      <c r="S1" s="79"/>
      <c r="T1" s="79"/>
      <c r="U1" s="79"/>
      <c r="V1" s="79"/>
      <c r="W1" s="79"/>
      <c r="X1" s="79"/>
      <c r="Y1" s="79"/>
      <c r="AA1" s="98" t="s">
        <v>14</v>
      </c>
      <c r="AC1" s="98" t="s">
        <v>1</v>
      </c>
      <c r="AE1" s="98" t="s">
        <v>17</v>
      </c>
      <c r="AF1" s="98"/>
      <c r="AG1" s="98" t="s">
        <v>18</v>
      </c>
      <c r="AH1" s="98" t="s">
        <v>19</v>
      </c>
    </row>
    <row r="2" spans="2:36" ht="27" customHeight="1">
      <c r="B2" s="2" t="s">
        <v>23</v>
      </c>
      <c r="C2" s="19"/>
      <c r="D2" s="32"/>
      <c r="E2" s="45"/>
      <c r="F2" s="52"/>
      <c r="G2" s="52"/>
      <c r="H2" s="52"/>
      <c r="I2" s="52"/>
      <c r="J2" s="52"/>
      <c r="K2" s="52"/>
      <c r="L2" s="52"/>
      <c r="M2" s="52"/>
      <c r="N2" s="57" t="s">
        <v>12</v>
      </c>
      <c r="O2" s="2" t="s">
        <v>2</v>
      </c>
      <c r="P2" s="32"/>
      <c r="Q2" s="46"/>
      <c r="R2" s="80"/>
      <c r="S2" s="3" t="s">
        <v>9</v>
      </c>
      <c r="T2" s="84"/>
      <c r="U2" s="85"/>
      <c r="V2" s="85"/>
      <c r="W2" s="85"/>
      <c r="X2" s="85"/>
      <c r="Y2" s="86"/>
    </row>
    <row r="3" spans="2:36" ht="29.25" customHeight="1">
      <c r="B3" s="3" t="s">
        <v>10</v>
      </c>
      <c r="C3" s="20"/>
      <c r="D3" s="33"/>
      <c r="E3" s="33"/>
      <c r="F3" s="33"/>
      <c r="G3" s="33"/>
      <c r="H3" s="33"/>
      <c r="I3" s="33"/>
      <c r="J3" s="33"/>
      <c r="K3" s="33"/>
      <c r="L3" s="33"/>
      <c r="M3" s="33"/>
      <c r="N3" s="69"/>
      <c r="O3" s="2" t="s">
        <v>7</v>
      </c>
      <c r="P3" s="32"/>
      <c r="Q3" s="75"/>
      <c r="R3" s="80" t="s">
        <v>20</v>
      </c>
      <c r="S3" s="3" t="s">
        <v>0</v>
      </c>
      <c r="T3" s="57"/>
      <c r="U3" s="53"/>
      <c r="V3" s="53"/>
      <c r="W3" s="53"/>
      <c r="X3" s="53"/>
      <c r="Y3" s="87"/>
      <c r="AA3" s="97" t="s">
        <v>15</v>
      </c>
      <c r="AC3" s="100">
        <v>0.35416666666666669</v>
      </c>
      <c r="AE3" s="97" t="e">
        <f>IF(#REF!="","",#REF!)</f>
        <v>#REF!</v>
      </c>
      <c r="AF3" s="97" t="e">
        <f>IF(#REF!="","",#REF!)</f>
        <v>#REF!</v>
      </c>
      <c r="AG3" s="97" t="e">
        <f>IF(#REF!="","",#REF!)</f>
        <v>#REF!</v>
      </c>
      <c r="AH3" s="97" t="e">
        <f>IF(#REF!="","",#REF!)</f>
        <v>#REF!</v>
      </c>
    </row>
    <row r="4" spans="2:36" ht="28.5" customHeight="1">
      <c r="B4" s="4" t="s">
        <v>24</v>
      </c>
      <c r="C4" s="21"/>
      <c r="D4" s="34"/>
      <c r="E4" s="46"/>
      <c r="F4" s="53"/>
      <c r="G4" s="53"/>
      <c r="H4" s="53"/>
      <c r="I4" s="53"/>
      <c r="J4" s="53"/>
      <c r="K4" s="53"/>
      <c r="L4" s="53"/>
      <c r="M4" s="2" t="s">
        <v>16</v>
      </c>
      <c r="N4" s="32"/>
      <c r="O4" s="46"/>
      <c r="P4" s="72"/>
      <c r="Q4" s="4" t="s">
        <v>25</v>
      </c>
      <c r="R4" s="34"/>
      <c r="S4" s="48"/>
      <c r="T4" s="53"/>
      <c r="U4" s="53"/>
      <c r="V4" s="53"/>
      <c r="W4" s="53"/>
      <c r="X4" s="53"/>
      <c r="Y4" s="87"/>
      <c r="AC4" s="100">
        <v>0.375</v>
      </c>
      <c r="AE4" s="97" t="e">
        <f>IF(#REF!="","",#REF!)</f>
        <v>#REF!</v>
      </c>
      <c r="AF4" s="97" t="e">
        <f>IF(#REF!="","",#REF!)</f>
        <v>#REF!</v>
      </c>
      <c r="AG4" s="97" t="e">
        <f>IF(#REF!="","",#REF!)</f>
        <v>#REF!</v>
      </c>
      <c r="AH4" s="97" t="e">
        <f>IF(#REF!="","",#REF!)</f>
        <v>#REF!</v>
      </c>
    </row>
    <row r="5" spans="2:36" ht="27.75" customHeight="1">
      <c r="B5" s="2" t="s">
        <v>28</v>
      </c>
      <c r="C5" s="19"/>
      <c r="D5" s="32"/>
      <c r="E5" s="45"/>
      <c r="F5" s="52"/>
      <c r="G5" s="52"/>
      <c r="H5" s="61"/>
      <c r="I5" s="61"/>
      <c r="J5" s="61"/>
      <c r="K5" s="61"/>
      <c r="L5" s="66"/>
      <c r="M5" s="4" t="s">
        <v>26</v>
      </c>
      <c r="N5" s="34"/>
      <c r="O5" s="45"/>
      <c r="P5" s="61"/>
      <c r="Q5" s="61"/>
      <c r="R5" s="66"/>
      <c r="S5" s="3" t="s">
        <v>32</v>
      </c>
      <c r="T5" s="48"/>
      <c r="U5" s="57"/>
      <c r="V5" s="57"/>
      <c r="W5" s="57"/>
      <c r="X5" s="57"/>
      <c r="Y5" s="88"/>
      <c r="AC5" s="100">
        <v>0.39583333333333331</v>
      </c>
      <c r="AE5" s="97" t="e">
        <f>IF(#REF!="","",#REF!)</f>
        <v>#REF!</v>
      </c>
      <c r="AF5" s="97" t="e">
        <f>IF(#REF!="","",#REF!)</f>
        <v>#REF!</v>
      </c>
      <c r="AG5" s="97" t="e">
        <f>IF(#REF!="","",#REF!)</f>
        <v>#REF!</v>
      </c>
      <c r="AH5" s="97" t="e">
        <f>IF(#REF!="","",#REF!)</f>
        <v>#REF!</v>
      </c>
    </row>
    <row r="6" spans="2:36" ht="28.5" customHeight="1">
      <c r="B6" s="5" t="s">
        <v>6</v>
      </c>
      <c r="C6" s="22"/>
      <c r="D6" s="35"/>
      <c r="E6" s="47"/>
      <c r="F6" s="54"/>
      <c r="G6" s="54"/>
      <c r="H6" s="54"/>
      <c r="I6" s="54"/>
      <c r="J6" s="54"/>
      <c r="K6" s="54"/>
      <c r="L6" s="67"/>
      <c r="M6" s="5" t="s">
        <v>27</v>
      </c>
      <c r="N6" s="35"/>
      <c r="O6" s="70"/>
      <c r="P6" s="73"/>
      <c r="Q6" s="73"/>
      <c r="R6" s="73"/>
      <c r="S6" s="73"/>
      <c r="T6" s="73"/>
      <c r="U6" s="73"/>
      <c r="V6" s="73"/>
      <c r="W6" s="73"/>
      <c r="X6" s="73"/>
      <c r="Y6" s="89"/>
      <c r="AC6" s="100"/>
    </row>
    <row r="7" spans="2:36" ht="24.75" customHeight="1">
      <c r="B7" s="6" t="s">
        <v>33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90"/>
      <c r="AC7" s="100">
        <v>0.41666666666666669</v>
      </c>
      <c r="AE7" t="e">
        <f>IF(#REF!="","",#REF!)</f>
        <v>#REF!</v>
      </c>
      <c r="AF7" t="e">
        <f>IF(#REF!="","",#REF!)</f>
        <v>#REF!</v>
      </c>
      <c r="AG7" t="e">
        <f>IF(#REF!="","",#REF!)</f>
        <v>#REF!</v>
      </c>
      <c r="AH7" t="e">
        <f>IF(#REF!="","",#REF!)</f>
        <v>#REF!</v>
      </c>
    </row>
    <row r="8" spans="2:36" ht="79.5" customHeight="1">
      <c r="B8" s="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91"/>
      <c r="AA8" s="99" t="s">
        <v>2</v>
      </c>
      <c r="AC8" s="101">
        <v>0.42708333333333298</v>
      </c>
      <c r="AE8" t="e">
        <f>IF(#REF!="","",#REF!)</f>
        <v>#REF!</v>
      </c>
      <c r="AF8" t="e">
        <f>IF(#REF!="","",#REF!)</f>
        <v>#REF!</v>
      </c>
      <c r="AG8" t="e">
        <f>IF(#REF!="","",#REF!)</f>
        <v>#REF!</v>
      </c>
      <c r="AH8" t="e">
        <f>IF(#REF!="","",#REF!)</f>
        <v>#REF!</v>
      </c>
    </row>
    <row r="9" spans="2:36" ht="38.25" customHeight="1">
      <c r="B9" s="8" t="s">
        <v>30</v>
      </c>
      <c r="C9" s="25"/>
      <c r="D9" s="36"/>
      <c r="E9" s="48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92"/>
      <c r="AA9" t="e">
        <f ca="1">IF(OR(CELL("type",#REF!)="l",#REF!="")=TRUE,"",IF(CELL("type",#REF!)="l","",DATEDIF(#REF!,#REF!,"Y")))</f>
        <v>#REF!</v>
      </c>
      <c r="AC9" s="101">
        <v>0.40625</v>
      </c>
      <c r="AE9" t="e">
        <f>IF(#REF!="","",#REF!)</f>
        <v>#REF!</v>
      </c>
      <c r="AF9" t="e">
        <f>IF(#REF!="","",#REF!)</f>
        <v>#REF!</v>
      </c>
      <c r="AG9" t="e">
        <f>IF(#REF!="","",#REF!)</f>
        <v>#REF!</v>
      </c>
      <c r="AH9" t="e">
        <f>IF(#REF!="","",#REF!)</f>
        <v>#REF!</v>
      </c>
    </row>
    <row r="10" spans="2:36" ht="17.25" customHeight="1">
      <c r="B10" s="9"/>
      <c r="C10" s="26"/>
      <c r="D10" s="37"/>
      <c r="E10" s="46" t="s">
        <v>39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80"/>
      <c r="AA10" t="str">
        <f ca="1">IF(OR(CELL("type",R1)="l",R1="")=TRUE,"",IF(CELL("type",#REF!)="l","",DATEDIF(R1,#REF!,"Y")))</f>
        <v/>
      </c>
      <c r="AC10" s="101">
        <v>0.40625</v>
      </c>
      <c r="AE10" t="e">
        <f>IF(#REF!="","",#REF!)</f>
        <v>#REF!</v>
      </c>
      <c r="AF10" t="e">
        <f>IF(#REF!="","",#REF!)</f>
        <v>#REF!</v>
      </c>
      <c r="AG10" t="e">
        <f>IF(#REF!="","",#REF!)</f>
        <v>#REF!</v>
      </c>
      <c r="AH10" t="e">
        <f>IF(#REF!="","",#REF!)</f>
        <v>#REF!</v>
      </c>
    </row>
    <row r="11" spans="2:36" ht="39" customHeight="1">
      <c r="B11" s="8" t="s">
        <v>31</v>
      </c>
      <c r="C11" s="25"/>
      <c r="D11" s="36"/>
      <c r="E11" s="4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2"/>
      <c r="T11" s="82"/>
      <c r="U11" s="82"/>
      <c r="V11" s="82"/>
      <c r="W11" s="82"/>
      <c r="X11" s="82"/>
      <c r="Y11" s="89"/>
      <c r="AA11" t="str">
        <f ca="1">IF(OR(CELL("type",T1)="l",T1="")=TRUE,"",IF(CELL("type",#REF!)="l","",DATEDIF(T1,#REF!,"Y")))</f>
        <v/>
      </c>
      <c r="AC11" s="101">
        <v>0.40625</v>
      </c>
      <c r="AE11" t="e">
        <f>IF(#REF!="","",#REF!)</f>
        <v>#REF!</v>
      </c>
      <c r="AF11" t="e">
        <f>IF(#REF!="","",#REF!)</f>
        <v>#REF!</v>
      </c>
      <c r="AG11" t="e">
        <f>IF(#REF!="","",#REF!)</f>
        <v>#REF!</v>
      </c>
      <c r="AH11" t="e">
        <f>IF(#REF!="","",#REF!)</f>
        <v>#REF!</v>
      </c>
    </row>
    <row r="12" spans="2:36" ht="17.25" customHeight="1">
      <c r="B12" s="9"/>
      <c r="C12" s="26"/>
      <c r="D12" s="37"/>
      <c r="E12" s="46" t="s">
        <v>39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80"/>
      <c r="AA12" t="str">
        <f ca="1">IF(OR(CELL("type",T2)="l",T2="")=TRUE,"",IF(CELL("type",R1)="l","",DATEDIF(T2,R1,"Y")))</f>
        <v/>
      </c>
      <c r="AC12" s="101">
        <v>0.40625</v>
      </c>
      <c r="AE12" t="e">
        <f>IF(#REF!="","",#REF!)</f>
        <v>#REF!</v>
      </c>
      <c r="AF12" t="e">
        <f>IF(#REF!="","",#REF!)</f>
        <v>#REF!</v>
      </c>
      <c r="AG12" t="e">
        <f>IF(#REF!="","",#REF!)</f>
        <v>#REF!</v>
      </c>
      <c r="AH12" t="e">
        <f>IF(#REF!="","",#REF!)</f>
        <v>#REF!</v>
      </c>
    </row>
    <row r="13" spans="2:36" ht="24.75" customHeight="1">
      <c r="B13" s="4" t="s">
        <v>34</v>
      </c>
      <c r="C13" s="27"/>
      <c r="D13" s="38"/>
      <c r="E13" s="6" t="s">
        <v>22</v>
      </c>
      <c r="F13" s="23"/>
      <c r="G13" s="23"/>
      <c r="H13" s="23"/>
      <c r="I13" s="23"/>
      <c r="J13" s="23"/>
      <c r="K13" s="6" t="s">
        <v>13</v>
      </c>
      <c r="L13" s="23"/>
      <c r="M13" s="23"/>
      <c r="N13" s="23"/>
      <c r="O13" s="23"/>
      <c r="P13" s="23"/>
      <c r="Q13" s="76" t="s">
        <v>35</v>
      </c>
      <c r="R13" s="81"/>
      <c r="S13" s="81"/>
      <c r="T13" s="81"/>
      <c r="U13" s="81"/>
      <c r="V13" s="81"/>
      <c r="W13" s="81"/>
      <c r="X13" s="81"/>
      <c r="Y13" s="93"/>
      <c r="AC13" s="101">
        <v>0.4375</v>
      </c>
      <c r="AE13" t="e">
        <f>IF(#REF!="","",#REF!)</f>
        <v>#REF!</v>
      </c>
      <c r="AF13" t="e">
        <f>IF(#REF!="","",#REF!)</f>
        <v>#REF!</v>
      </c>
      <c r="AG13" t="e">
        <f>IF(#REF!="","",#REF!)</f>
        <v>#REF!</v>
      </c>
      <c r="AH13" t="e">
        <f>IF(#REF!="","",#REF!)</f>
        <v>#REF!</v>
      </c>
    </row>
    <row r="14" spans="2:36">
      <c r="B14" s="10"/>
      <c r="C14" s="24"/>
      <c r="D14" s="39"/>
      <c r="E14" s="49"/>
      <c r="F14" s="58"/>
      <c r="G14" s="58"/>
      <c r="H14" s="58"/>
      <c r="I14" s="58"/>
      <c r="J14" s="62"/>
      <c r="K14" s="49"/>
      <c r="L14" s="58"/>
      <c r="M14" s="58"/>
      <c r="N14" s="58"/>
      <c r="O14" s="58"/>
      <c r="P14" s="62"/>
      <c r="Q14" s="49"/>
      <c r="R14" s="58"/>
      <c r="S14" s="58"/>
      <c r="T14" s="58"/>
      <c r="U14" s="58"/>
      <c r="V14" s="58"/>
      <c r="W14" s="58"/>
      <c r="X14" s="58"/>
      <c r="Y14" s="94"/>
      <c r="AA14">
        <v>4</v>
      </c>
      <c r="AC14" s="101">
        <v>0.687499999999999</v>
      </c>
    </row>
    <row r="15" spans="2:36">
      <c r="B15" s="11"/>
      <c r="C15" s="28"/>
      <c r="D15" s="40"/>
      <c r="E15" s="50"/>
      <c r="F15" s="59"/>
      <c r="G15" s="59"/>
      <c r="H15" s="59"/>
      <c r="I15" s="59"/>
      <c r="J15" s="63"/>
      <c r="K15" s="50"/>
      <c r="L15" s="59"/>
      <c r="M15" s="59"/>
      <c r="N15" s="59"/>
      <c r="O15" s="59"/>
      <c r="P15" s="63"/>
      <c r="Q15" s="50"/>
      <c r="R15" s="59"/>
      <c r="S15" s="59"/>
      <c r="T15" s="59"/>
      <c r="U15" s="59"/>
      <c r="V15" s="59"/>
      <c r="W15" s="59"/>
      <c r="X15" s="59"/>
      <c r="Y15" s="95"/>
      <c r="AA15">
        <v>5</v>
      </c>
      <c r="AC15" s="101">
        <v>0.69791666666666596</v>
      </c>
    </row>
    <row r="16" spans="2:36">
      <c r="B16" s="12"/>
      <c r="C16" s="29"/>
      <c r="D16" s="41"/>
      <c r="E16" s="51"/>
      <c r="F16" s="60"/>
      <c r="G16" s="60"/>
      <c r="H16" s="60"/>
      <c r="I16" s="60"/>
      <c r="J16" s="64"/>
      <c r="K16" s="51"/>
      <c r="L16" s="60"/>
      <c r="M16" s="60"/>
      <c r="N16" s="60"/>
      <c r="O16" s="60"/>
      <c r="P16" s="64"/>
      <c r="Q16" s="51"/>
      <c r="R16" s="60"/>
      <c r="S16" s="60"/>
      <c r="T16" s="60"/>
      <c r="U16" s="60"/>
      <c r="V16" s="60"/>
      <c r="W16" s="60"/>
      <c r="X16" s="60"/>
      <c r="Y16" s="96"/>
      <c r="AA16">
        <v>6</v>
      </c>
      <c r="AC16" s="100">
        <v>0.70833333333333204</v>
      </c>
    </row>
    <row r="17" spans="2:29">
      <c r="B17" s="10"/>
      <c r="C17" s="24"/>
      <c r="D17" s="39"/>
      <c r="E17" s="49"/>
      <c r="F17" s="58"/>
      <c r="G17" s="58"/>
      <c r="H17" s="58"/>
      <c r="I17" s="58"/>
      <c r="J17" s="62"/>
      <c r="K17" s="49"/>
      <c r="L17" s="58"/>
      <c r="M17" s="58"/>
      <c r="N17" s="58"/>
      <c r="O17" s="58"/>
      <c r="P17" s="62"/>
      <c r="Q17" s="49"/>
      <c r="R17" s="58"/>
      <c r="S17" s="58"/>
      <c r="T17" s="58"/>
      <c r="U17" s="58"/>
      <c r="V17" s="58"/>
      <c r="W17" s="58"/>
      <c r="X17" s="58"/>
      <c r="Y17" s="94"/>
      <c r="AA17">
        <v>4</v>
      </c>
      <c r="AC17" s="101">
        <v>0.687499999999999</v>
      </c>
    </row>
    <row r="18" spans="2:29">
      <c r="B18" s="11"/>
      <c r="C18" s="28"/>
      <c r="D18" s="40"/>
      <c r="E18" s="50"/>
      <c r="F18" s="59"/>
      <c r="G18" s="59"/>
      <c r="H18" s="59"/>
      <c r="I18" s="59"/>
      <c r="J18" s="63"/>
      <c r="K18" s="50"/>
      <c r="L18" s="59"/>
      <c r="M18" s="59"/>
      <c r="N18" s="59"/>
      <c r="O18" s="59"/>
      <c r="P18" s="63"/>
      <c r="Q18" s="50"/>
      <c r="R18" s="59"/>
      <c r="S18" s="59"/>
      <c r="T18" s="59"/>
      <c r="U18" s="59"/>
      <c r="V18" s="59"/>
      <c r="W18" s="59"/>
      <c r="X18" s="59"/>
      <c r="Y18" s="95"/>
      <c r="AA18">
        <v>5</v>
      </c>
      <c r="AC18" s="101">
        <v>0.69791666666666596</v>
      </c>
    </row>
    <row r="19" spans="2:29">
      <c r="B19" s="12"/>
      <c r="C19" s="29"/>
      <c r="D19" s="41"/>
      <c r="E19" s="51"/>
      <c r="F19" s="60"/>
      <c r="G19" s="60"/>
      <c r="H19" s="60"/>
      <c r="I19" s="60"/>
      <c r="J19" s="64"/>
      <c r="K19" s="51"/>
      <c r="L19" s="60"/>
      <c r="M19" s="60"/>
      <c r="N19" s="60"/>
      <c r="O19" s="60"/>
      <c r="P19" s="64"/>
      <c r="Q19" s="51"/>
      <c r="R19" s="60"/>
      <c r="S19" s="60"/>
      <c r="T19" s="60"/>
      <c r="U19" s="60"/>
      <c r="V19" s="60"/>
      <c r="W19" s="60"/>
      <c r="X19" s="60"/>
      <c r="Y19" s="96"/>
      <c r="AA19">
        <v>6</v>
      </c>
      <c r="AC19" s="100">
        <v>0.70833333333333204</v>
      </c>
    </row>
    <row r="20" spans="2:29">
      <c r="B20" s="10"/>
      <c r="C20" s="24"/>
      <c r="D20" s="39"/>
      <c r="E20" s="49"/>
      <c r="F20" s="58"/>
      <c r="G20" s="58"/>
      <c r="H20" s="58"/>
      <c r="I20" s="58"/>
      <c r="J20" s="62"/>
      <c r="K20" s="49"/>
      <c r="L20" s="58"/>
      <c r="M20" s="58"/>
      <c r="N20" s="58"/>
      <c r="O20" s="58"/>
      <c r="P20" s="62"/>
      <c r="Q20" s="49"/>
      <c r="R20" s="58"/>
      <c r="S20" s="58"/>
      <c r="T20" s="58"/>
      <c r="U20" s="58"/>
      <c r="V20" s="58"/>
      <c r="W20" s="58"/>
      <c r="X20" s="58"/>
      <c r="Y20" s="94"/>
      <c r="AA20">
        <v>4</v>
      </c>
      <c r="AC20" s="101">
        <v>0.687499999999999</v>
      </c>
    </row>
    <row r="21" spans="2:29">
      <c r="B21" s="11"/>
      <c r="C21" s="28"/>
      <c r="D21" s="40"/>
      <c r="E21" s="50"/>
      <c r="F21" s="59"/>
      <c r="G21" s="59"/>
      <c r="H21" s="59"/>
      <c r="I21" s="59"/>
      <c r="J21" s="63"/>
      <c r="K21" s="50"/>
      <c r="L21" s="59"/>
      <c r="M21" s="59"/>
      <c r="N21" s="59"/>
      <c r="O21" s="59"/>
      <c r="P21" s="63"/>
      <c r="Q21" s="50"/>
      <c r="R21" s="59"/>
      <c r="S21" s="59"/>
      <c r="T21" s="59"/>
      <c r="U21" s="59"/>
      <c r="V21" s="59"/>
      <c r="W21" s="59"/>
      <c r="X21" s="59"/>
      <c r="Y21" s="95"/>
      <c r="AA21">
        <v>5</v>
      </c>
      <c r="AC21" s="101">
        <v>0.69791666666666596</v>
      </c>
    </row>
    <row r="22" spans="2:29">
      <c r="B22" s="12"/>
      <c r="C22" s="29"/>
      <c r="D22" s="41"/>
      <c r="E22" s="51"/>
      <c r="F22" s="60"/>
      <c r="G22" s="60"/>
      <c r="H22" s="60"/>
      <c r="I22" s="60"/>
      <c r="J22" s="64"/>
      <c r="K22" s="51"/>
      <c r="L22" s="60"/>
      <c r="M22" s="60"/>
      <c r="N22" s="60"/>
      <c r="O22" s="60"/>
      <c r="P22" s="64"/>
      <c r="Q22" s="51"/>
      <c r="R22" s="60"/>
      <c r="S22" s="60"/>
      <c r="T22" s="60"/>
      <c r="U22" s="60"/>
      <c r="V22" s="60"/>
      <c r="W22" s="60"/>
      <c r="X22" s="60"/>
      <c r="Y22" s="96"/>
      <c r="AA22">
        <v>6</v>
      </c>
      <c r="AC22" s="100">
        <v>0.70833333333333204</v>
      </c>
    </row>
    <row r="23" spans="2:29">
      <c r="B23" s="10"/>
      <c r="C23" s="24"/>
      <c r="D23" s="39"/>
      <c r="E23" s="49"/>
      <c r="F23" s="58"/>
      <c r="G23" s="58"/>
      <c r="H23" s="58"/>
      <c r="I23" s="58"/>
      <c r="J23" s="62"/>
      <c r="K23" s="49"/>
      <c r="L23" s="58"/>
      <c r="M23" s="58"/>
      <c r="N23" s="58"/>
      <c r="O23" s="58"/>
      <c r="P23" s="62"/>
      <c r="Q23" s="49"/>
      <c r="R23" s="58"/>
      <c r="S23" s="58"/>
      <c r="T23" s="58"/>
      <c r="U23" s="58"/>
      <c r="V23" s="58"/>
      <c r="W23" s="58"/>
      <c r="X23" s="58"/>
      <c r="Y23" s="94"/>
      <c r="AA23">
        <v>4</v>
      </c>
      <c r="AC23" s="101">
        <v>0.687499999999999</v>
      </c>
    </row>
    <row r="24" spans="2:29">
      <c r="B24" s="11"/>
      <c r="C24" s="28"/>
      <c r="D24" s="40"/>
      <c r="E24" s="50"/>
      <c r="F24" s="59"/>
      <c r="G24" s="59"/>
      <c r="H24" s="59"/>
      <c r="I24" s="59"/>
      <c r="J24" s="63"/>
      <c r="K24" s="50"/>
      <c r="L24" s="59"/>
      <c r="M24" s="59"/>
      <c r="N24" s="59"/>
      <c r="O24" s="59"/>
      <c r="P24" s="63"/>
      <c r="Q24" s="50"/>
      <c r="R24" s="59"/>
      <c r="S24" s="59"/>
      <c r="T24" s="59"/>
      <c r="U24" s="59"/>
      <c r="V24" s="59"/>
      <c r="W24" s="59"/>
      <c r="X24" s="59"/>
      <c r="Y24" s="95"/>
      <c r="AA24">
        <v>5</v>
      </c>
      <c r="AC24" s="101">
        <v>0.69791666666666596</v>
      </c>
    </row>
    <row r="25" spans="2:29">
      <c r="B25" s="12"/>
      <c r="C25" s="29"/>
      <c r="D25" s="41"/>
      <c r="E25" s="51"/>
      <c r="F25" s="60"/>
      <c r="G25" s="60"/>
      <c r="H25" s="60"/>
      <c r="I25" s="60"/>
      <c r="J25" s="64"/>
      <c r="K25" s="51"/>
      <c r="L25" s="60"/>
      <c r="M25" s="60"/>
      <c r="N25" s="60"/>
      <c r="O25" s="60"/>
      <c r="P25" s="64"/>
      <c r="Q25" s="51"/>
      <c r="R25" s="60"/>
      <c r="S25" s="60"/>
      <c r="T25" s="60"/>
      <c r="U25" s="60"/>
      <c r="V25" s="60"/>
      <c r="W25" s="60"/>
      <c r="X25" s="60"/>
      <c r="Y25" s="96"/>
      <c r="AA25">
        <v>6</v>
      </c>
      <c r="AC25" s="100">
        <v>0.70833333333333204</v>
      </c>
    </row>
    <row r="26" spans="2:29">
      <c r="B26" s="10"/>
      <c r="C26" s="24"/>
      <c r="D26" s="39"/>
      <c r="E26" s="49"/>
      <c r="F26" s="58"/>
      <c r="G26" s="58"/>
      <c r="H26" s="58"/>
      <c r="I26" s="58"/>
      <c r="J26" s="62"/>
      <c r="K26" s="49"/>
      <c r="L26" s="58"/>
      <c r="M26" s="58"/>
      <c r="N26" s="58"/>
      <c r="O26" s="58"/>
      <c r="P26" s="62"/>
      <c r="Q26" s="49"/>
      <c r="R26" s="58"/>
      <c r="S26" s="58"/>
      <c r="T26" s="58"/>
      <c r="U26" s="58"/>
      <c r="V26" s="58"/>
      <c r="W26" s="58"/>
      <c r="X26" s="58"/>
      <c r="Y26" s="94"/>
      <c r="AA26">
        <v>4</v>
      </c>
      <c r="AC26" s="101">
        <v>0.687499999999999</v>
      </c>
    </row>
    <row r="27" spans="2:29">
      <c r="B27" s="11"/>
      <c r="C27" s="28"/>
      <c r="D27" s="40"/>
      <c r="E27" s="50"/>
      <c r="F27" s="59"/>
      <c r="G27" s="59"/>
      <c r="H27" s="59"/>
      <c r="I27" s="59"/>
      <c r="J27" s="63"/>
      <c r="K27" s="50"/>
      <c r="L27" s="59"/>
      <c r="M27" s="59"/>
      <c r="N27" s="59"/>
      <c r="O27" s="59"/>
      <c r="P27" s="63"/>
      <c r="Q27" s="50"/>
      <c r="R27" s="59"/>
      <c r="S27" s="59"/>
      <c r="T27" s="59"/>
      <c r="U27" s="59"/>
      <c r="V27" s="59"/>
      <c r="W27" s="59"/>
      <c r="X27" s="59"/>
      <c r="Y27" s="95"/>
      <c r="AA27">
        <v>5</v>
      </c>
      <c r="AC27" s="101">
        <v>0.69791666666666596</v>
      </c>
    </row>
    <row r="28" spans="2:29">
      <c r="B28" s="12"/>
      <c r="C28" s="29"/>
      <c r="D28" s="41"/>
      <c r="E28" s="51"/>
      <c r="F28" s="60"/>
      <c r="G28" s="60"/>
      <c r="H28" s="60"/>
      <c r="I28" s="60"/>
      <c r="J28" s="64"/>
      <c r="K28" s="51"/>
      <c r="L28" s="60"/>
      <c r="M28" s="60"/>
      <c r="N28" s="60"/>
      <c r="O28" s="60"/>
      <c r="P28" s="64"/>
      <c r="Q28" s="51"/>
      <c r="R28" s="60"/>
      <c r="S28" s="60"/>
      <c r="T28" s="60"/>
      <c r="U28" s="60"/>
      <c r="V28" s="60"/>
      <c r="W28" s="60"/>
      <c r="X28" s="60"/>
      <c r="Y28" s="96"/>
      <c r="AA28">
        <v>6</v>
      </c>
      <c r="AC28" s="100">
        <v>0.70833333333333204</v>
      </c>
    </row>
    <row r="29" spans="2:29">
      <c r="B29" s="10"/>
      <c r="C29" s="24"/>
      <c r="D29" s="39"/>
      <c r="E29" s="49"/>
      <c r="F29" s="58"/>
      <c r="G29" s="58"/>
      <c r="H29" s="58"/>
      <c r="I29" s="58"/>
      <c r="J29" s="62"/>
      <c r="K29" s="49"/>
      <c r="L29" s="58"/>
      <c r="M29" s="58"/>
      <c r="N29" s="58"/>
      <c r="O29" s="58"/>
      <c r="P29" s="62"/>
      <c r="Q29" s="49"/>
      <c r="R29" s="58"/>
      <c r="S29" s="58"/>
      <c r="T29" s="58"/>
      <c r="U29" s="58"/>
      <c r="V29" s="58"/>
      <c r="W29" s="58"/>
      <c r="X29" s="58"/>
      <c r="Y29" s="94"/>
      <c r="AA29">
        <v>4</v>
      </c>
      <c r="AC29" s="101">
        <v>0.687499999999999</v>
      </c>
    </row>
    <row r="30" spans="2:29">
      <c r="B30" s="11"/>
      <c r="C30" s="28"/>
      <c r="D30" s="40"/>
      <c r="E30" s="50"/>
      <c r="F30" s="59"/>
      <c r="G30" s="59"/>
      <c r="H30" s="59"/>
      <c r="I30" s="59"/>
      <c r="J30" s="63"/>
      <c r="K30" s="50"/>
      <c r="L30" s="59"/>
      <c r="M30" s="59"/>
      <c r="N30" s="59"/>
      <c r="O30" s="59"/>
      <c r="P30" s="63"/>
      <c r="Q30" s="50"/>
      <c r="R30" s="59"/>
      <c r="S30" s="59"/>
      <c r="T30" s="59"/>
      <c r="U30" s="59"/>
      <c r="V30" s="59"/>
      <c r="W30" s="59"/>
      <c r="X30" s="59"/>
      <c r="Y30" s="95"/>
      <c r="AA30">
        <v>5</v>
      </c>
      <c r="AC30" s="101">
        <v>0.69791666666666596</v>
      </c>
    </row>
    <row r="31" spans="2:29">
      <c r="B31" s="12"/>
      <c r="C31" s="29"/>
      <c r="D31" s="41"/>
      <c r="E31" s="51"/>
      <c r="F31" s="60"/>
      <c r="G31" s="60"/>
      <c r="H31" s="60"/>
      <c r="I31" s="60"/>
      <c r="J31" s="64"/>
      <c r="K31" s="51"/>
      <c r="L31" s="60"/>
      <c r="M31" s="60"/>
      <c r="N31" s="60"/>
      <c r="O31" s="60"/>
      <c r="P31" s="64"/>
      <c r="Q31" s="51"/>
      <c r="R31" s="60"/>
      <c r="S31" s="60"/>
      <c r="T31" s="60"/>
      <c r="U31" s="60"/>
      <c r="V31" s="60"/>
      <c r="W31" s="60"/>
      <c r="X31" s="60"/>
      <c r="Y31" s="96"/>
      <c r="AA31">
        <v>6</v>
      </c>
      <c r="AC31" s="100">
        <v>0.70833333333333204</v>
      </c>
    </row>
    <row r="32" spans="2:29">
      <c r="B32" s="13" t="s">
        <v>29</v>
      </c>
      <c r="C32" s="25"/>
      <c r="D32" s="42"/>
      <c r="E32" s="4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62"/>
      <c r="Y32" s="94"/>
      <c r="AA32">
        <v>4</v>
      </c>
      <c r="AC32" s="101">
        <v>0.687499999999999</v>
      </c>
    </row>
    <row r="33" spans="2:29">
      <c r="B33" s="14"/>
      <c r="C33" s="30"/>
      <c r="D33" s="43"/>
      <c r="E33" s="50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3"/>
      <c r="Y33" s="96"/>
      <c r="AA33">
        <v>5</v>
      </c>
      <c r="AC33" s="101">
        <v>0.69791666666666596</v>
      </c>
    </row>
    <row r="34" spans="2:29">
      <c r="B34" s="9"/>
      <c r="C34" s="26"/>
      <c r="D34" s="44"/>
      <c r="E34" s="51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4"/>
      <c r="Y34" s="96"/>
      <c r="AA34">
        <v>6</v>
      </c>
      <c r="AC34" s="100">
        <v>0.70833333333333204</v>
      </c>
    </row>
    <row r="35" spans="2:29" ht="22.5" customHeight="1">
      <c r="B35" s="15" t="s">
        <v>40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53" t="s">
        <v>21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AC35" s="101">
        <v>0.718749999999999</v>
      </c>
    </row>
    <row r="36" spans="2:29" ht="16.5" customHeight="1">
      <c r="B36" s="16" t="s">
        <v>37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O36" s="58" t="s">
        <v>3</v>
      </c>
      <c r="P36" s="58"/>
      <c r="Q36" s="77"/>
      <c r="R36" s="77"/>
      <c r="S36" s="77"/>
      <c r="T36" s="77"/>
      <c r="U36" s="77"/>
      <c r="V36" s="77"/>
      <c r="W36" s="77"/>
      <c r="X36" s="77"/>
      <c r="Y36" s="77"/>
      <c r="AC36" s="101">
        <v>0.72916666666666596</v>
      </c>
    </row>
    <row r="37" spans="2:29" ht="16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O37" s="60"/>
      <c r="P37" s="60"/>
      <c r="Q37" s="78"/>
      <c r="R37" s="78"/>
      <c r="S37" s="78"/>
      <c r="T37" s="78"/>
      <c r="U37" s="78"/>
      <c r="V37" s="78"/>
      <c r="W37" s="78"/>
      <c r="X37" s="78"/>
      <c r="Y37" s="78"/>
      <c r="AC37" s="101">
        <v>0.73958333333333204</v>
      </c>
    </row>
    <row r="38" spans="2:29" ht="25.5" customHeight="1">
      <c r="B38" s="18" t="s">
        <v>11</v>
      </c>
      <c r="C38" s="31"/>
      <c r="D38" s="31"/>
      <c r="E38" s="31"/>
      <c r="F38" s="31"/>
      <c r="G38" s="31"/>
      <c r="H38" s="31"/>
      <c r="I38" s="31"/>
      <c r="J38" s="31"/>
      <c r="K38" s="65" t="s">
        <v>4</v>
      </c>
      <c r="L38" s="68"/>
      <c r="O38" s="71" t="s">
        <v>38</v>
      </c>
      <c r="P38" s="71"/>
      <c r="Q38" s="71"/>
      <c r="R38" s="71"/>
      <c r="S38" s="83" t="s">
        <v>4</v>
      </c>
      <c r="T38" s="83"/>
      <c r="U38" s="83"/>
      <c r="V38" s="83"/>
      <c r="W38" s="83"/>
      <c r="X38" s="83"/>
      <c r="Y38" s="65"/>
      <c r="AC38" s="101">
        <v>0.749999999999999</v>
      </c>
    </row>
    <row r="39" spans="2:29">
      <c r="AC39" s="101">
        <v>0.76041666666666596</v>
      </c>
    </row>
    <row r="40" spans="2:29">
      <c r="AC40" s="101">
        <v>0.77083333333333204</v>
      </c>
    </row>
    <row r="41" spans="2:29">
      <c r="AC41" s="100">
        <v>0.781249999999999</v>
      </c>
    </row>
    <row r="42" spans="2:29">
      <c r="AC42" s="101">
        <v>0.79166666666666496</v>
      </c>
    </row>
    <row r="43" spans="2:29">
      <c r="AC43" s="101">
        <v>0.80208333333333204</v>
      </c>
    </row>
    <row r="44" spans="2:29">
      <c r="AC44" s="101">
        <v>0.812499999999999</v>
      </c>
    </row>
    <row r="45" spans="2:29">
      <c r="AC45" s="101">
        <v>0.82291666666666496</v>
      </c>
    </row>
    <row r="46" spans="2:29">
      <c r="AC46" s="101">
        <v>0.83333333333333204</v>
      </c>
    </row>
    <row r="47" spans="2:29">
      <c r="AC47" s="101">
        <v>0.843749999999999</v>
      </c>
    </row>
    <row r="48" spans="2:29">
      <c r="AC48" s="100">
        <v>0.85416666666666496</v>
      </c>
    </row>
    <row r="49" spans="29:29">
      <c r="AC49" s="101">
        <v>0.86458333333333204</v>
      </c>
    </row>
    <row r="50" spans="29:29">
      <c r="AC50" s="101">
        <v>0.874999999999998</v>
      </c>
    </row>
  </sheetData>
  <mergeCells count="73">
    <mergeCell ref="B1:P1"/>
    <mergeCell ref="R1:Y1"/>
    <mergeCell ref="B2:D2"/>
    <mergeCell ref="E2:M2"/>
    <mergeCell ref="O2:P2"/>
    <mergeCell ref="Q2:R2"/>
    <mergeCell ref="T2:Y2"/>
    <mergeCell ref="C3:N3"/>
    <mergeCell ref="O3:P3"/>
    <mergeCell ref="T3:Y3"/>
    <mergeCell ref="B4:D4"/>
    <mergeCell ref="E4:L4"/>
    <mergeCell ref="M4:N4"/>
    <mergeCell ref="O4:P4"/>
    <mergeCell ref="Q4:R4"/>
    <mergeCell ref="S4:Y4"/>
    <mergeCell ref="B5:D5"/>
    <mergeCell ref="E5:L5"/>
    <mergeCell ref="M5:N5"/>
    <mergeCell ref="O5:R5"/>
    <mergeCell ref="T5:Y5"/>
    <mergeCell ref="B6:D6"/>
    <mergeCell ref="E6:L6"/>
    <mergeCell ref="M6:N6"/>
    <mergeCell ref="O6:X6"/>
    <mergeCell ref="B7:X7"/>
    <mergeCell ref="B8:X8"/>
    <mergeCell ref="E9:Y9"/>
    <mergeCell ref="E10:Y10"/>
    <mergeCell ref="E11:Y11"/>
    <mergeCell ref="E12:Y12"/>
    <mergeCell ref="B13:D13"/>
    <mergeCell ref="E13:J13"/>
    <mergeCell ref="K13:P13"/>
    <mergeCell ref="Q13:X13"/>
    <mergeCell ref="B35:H35"/>
    <mergeCell ref="O35:Q35"/>
    <mergeCell ref="R35:Y35"/>
    <mergeCell ref="Q36:Y36"/>
    <mergeCell ref="Q37:Y37"/>
    <mergeCell ref="C38:J38"/>
    <mergeCell ref="O38:R38"/>
    <mergeCell ref="S38:X38"/>
    <mergeCell ref="B9:D10"/>
    <mergeCell ref="B11:D12"/>
    <mergeCell ref="B14:D16"/>
    <mergeCell ref="E14:J16"/>
    <mergeCell ref="K14:P16"/>
    <mergeCell ref="Q14:X16"/>
    <mergeCell ref="B17:D19"/>
    <mergeCell ref="E17:J19"/>
    <mergeCell ref="K17:P19"/>
    <mergeCell ref="Q17:X19"/>
    <mergeCell ref="B20:D22"/>
    <mergeCell ref="E20:J22"/>
    <mergeCell ref="K20:P22"/>
    <mergeCell ref="Q20:X22"/>
    <mergeCell ref="B23:D25"/>
    <mergeCell ref="E23:J25"/>
    <mergeCell ref="K23:P25"/>
    <mergeCell ref="Q23:X25"/>
    <mergeCell ref="B26:D28"/>
    <mergeCell ref="E26:J28"/>
    <mergeCell ref="K26:P28"/>
    <mergeCell ref="Q26:X28"/>
    <mergeCell ref="B29:D31"/>
    <mergeCell ref="E29:J31"/>
    <mergeCell ref="K29:P31"/>
    <mergeCell ref="Q29:X31"/>
    <mergeCell ref="B32:D34"/>
    <mergeCell ref="E32:X34"/>
    <mergeCell ref="B36:L37"/>
    <mergeCell ref="O36:P37"/>
  </mergeCells>
  <phoneticPr fontId="3"/>
  <pageMargins left="3.937007874015748e-002" right="3.937007874015748e-00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通所型サービス計画書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牧 真望</cp:lastModifiedBy>
  <cp:lastPrinted>2016-10-31T07:45:25Z</cp:lastPrinted>
  <dcterms:created xsi:type="dcterms:W3CDTF">2014-01-09T02:10:36Z</dcterms:created>
  <dcterms:modified xsi:type="dcterms:W3CDTF">2022-08-12T04:30:25Z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2022-08-12T04:30:25Z</vt:filetime>
  </property>
</Properties>
</file>