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50" windowWidth="13590" windowHeight="8235" activeTab="0"/>
  </bookViews>
  <sheets>
    <sheet name="消費者物価指数" sheetId="1" r:id="rId1"/>
    <sheet name="市民の声及び市民相談件数" sheetId="2" r:id="rId2"/>
    <sheet name="観光文化会館利用件数" sheetId="3" r:id="rId3"/>
    <sheet name="いせ市民活動センターの施設稼動状況" sheetId="4" r:id="rId4"/>
    <sheet name="サンライフ伊勢利用状況" sheetId="5" r:id="rId5"/>
    <sheet name="やすらぎ公園プール利用状況" sheetId="6" r:id="rId6"/>
    <sheet name="伊勢市労働福祉会館利用状況" sheetId="7" r:id="rId7"/>
    <sheet name="伊勢市生涯学習センターいせトピア利用状況" sheetId="8" r:id="rId8"/>
    <sheet name="伊勢市二見生涯学習センター利用状況" sheetId="9" r:id="rId9"/>
    <sheet name="二見公民館利用状況" sheetId="10" r:id="rId10"/>
    <sheet name="伊勢市小俣総合体育館入場者数" sheetId="11" r:id="rId11"/>
    <sheet name="伊勢市沼木農村環境改善センター利用状況" sheetId="12" r:id="rId12"/>
    <sheet name="伊勢市小俣農村環境改善センター利用状況" sheetId="13" r:id="rId13"/>
    <sheet name="離宮の湯利用状況" sheetId="14" r:id="rId14"/>
    <sheet name="テレビ放送受信契約数" sheetId="15" r:id="rId15"/>
    <sheet name="酒類消費量　（伊勢税務署管内）" sheetId="16" r:id="rId16"/>
    <sheet name="たばこ・塩（家庭用）消費量" sheetId="17" r:id="rId17"/>
    <sheet name="市内主要金融機関名及び店舗数" sheetId="18" r:id="rId18"/>
  </sheets>
  <definedNames>
    <definedName name="_xlnm.Print_Area" localSheetId="3">'いせ市民活動センターの施設稼動状況'!$A$1:$H$7</definedName>
    <definedName name="_xlnm.Print_Area" localSheetId="4">'サンライフ伊勢利用状況'!$A$1:$I$7</definedName>
    <definedName name="_xlnm.Print_Area" localSheetId="10">'伊勢市小俣総合体育館入場者数'!$A$1:$C$5</definedName>
    <definedName name="_xlnm.Print_Area" localSheetId="12">'伊勢市小俣農村環境改善センター利用状況'!$A$1:$G$5</definedName>
    <definedName name="_xlnm.Print_Area" localSheetId="11">'伊勢市沼木農村環境改善センター利用状況'!$A$1:$F$5</definedName>
    <definedName name="_xlnm.Print_Area" localSheetId="2">'観光文化会館利用件数'!$A$1:$N$8</definedName>
    <definedName name="_xlnm.Print_Area" localSheetId="1">'市民の声及び市民相談件数'!$A$1:$J$5</definedName>
    <definedName name="_xlnm.Print_Area" localSheetId="0">'消費者物価指数'!$A$1:$P$47</definedName>
    <definedName name="_xlnm.Print_Area" localSheetId="9">'二見公民館利用状況'!$A$1:$I$6</definedName>
    <definedName name="_xlnm.Print_Area" localSheetId="13">'離宮の湯利用状況'!$A$1:$N$4</definedName>
  </definedNames>
  <calcPr fullCalcOnLoad="1"/>
</workbook>
</file>

<file path=xl/sharedStrings.xml><?xml version="1.0" encoding="utf-8"?>
<sst xmlns="http://schemas.openxmlformats.org/spreadsheetml/2006/main" count="361" uniqueCount="251">
  <si>
    <t>光熱・水道</t>
  </si>
  <si>
    <t>家具・家事用品</t>
  </si>
  <si>
    <t>保健医療</t>
  </si>
  <si>
    <t>教　　　育</t>
  </si>
  <si>
    <t>教養娯楽</t>
  </si>
  <si>
    <t>平成</t>
  </si>
  <si>
    <t>諸　雑　費</t>
  </si>
  <si>
    <t>年　　月</t>
  </si>
  <si>
    <t>総　　　合</t>
  </si>
  <si>
    <t>食　　　料</t>
  </si>
  <si>
    <t>住　　　居</t>
  </si>
  <si>
    <t xml:space="preserve"> </t>
  </si>
  <si>
    <t>交通･通信</t>
  </si>
  <si>
    <t>年　　月</t>
  </si>
  <si>
    <t>総　　　合</t>
  </si>
  <si>
    <t>食　　　料</t>
  </si>
  <si>
    <t>住　　　居</t>
  </si>
  <si>
    <t>光熱・水道</t>
  </si>
  <si>
    <t>家具・家事用品</t>
  </si>
  <si>
    <t>保健医療</t>
  </si>
  <si>
    <t>交通･通信</t>
  </si>
  <si>
    <t>教　　　育</t>
  </si>
  <si>
    <t>教養娯楽</t>
  </si>
  <si>
    <t>諸　雑　費</t>
  </si>
  <si>
    <t>平成</t>
  </si>
  <si>
    <t>平均</t>
  </si>
  <si>
    <t xml:space="preserve"> </t>
  </si>
  <si>
    <t>平均</t>
  </si>
  <si>
    <t>14年</t>
  </si>
  <si>
    <t>　　　消費者物価指数　（全国）</t>
  </si>
  <si>
    <t>13年</t>
  </si>
  <si>
    <t>15年</t>
  </si>
  <si>
    <t>16年</t>
  </si>
  <si>
    <t>17年</t>
  </si>
  <si>
    <t>18年</t>
  </si>
  <si>
    <t>資料：三重県統計室</t>
  </si>
  <si>
    <t>※平成18年平均は速報値による</t>
  </si>
  <si>
    <t>資料：三重県統計室</t>
  </si>
  <si>
    <t>-</t>
  </si>
  <si>
    <t>-</t>
  </si>
  <si>
    <t>-</t>
  </si>
  <si>
    <t>-</t>
  </si>
  <si>
    <t>被服及び
履 き 物</t>
  </si>
  <si>
    <t>食料（酒類を除く）及びエネルギーを除く総合</t>
  </si>
  <si>
    <t>平成17年＝100</t>
  </si>
  <si>
    <t>11月</t>
  </si>
  <si>
    <t>1月</t>
  </si>
  <si>
    <t>2月</t>
  </si>
  <si>
    <t>12月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</si>
  <si>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</si>
  <si>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</si>
  <si>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</si>
  <si>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</si>
  <si>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</si>
  <si>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</si>
  <si>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</si>
  <si>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</si>
  <si>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消費者物価指数　（三重県）</t>
  </si>
  <si>
    <t>区　　　分</t>
  </si>
  <si>
    <t>総　数</t>
  </si>
  <si>
    <t>行政への
提　案</t>
  </si>
  <si>
    <t>法律相談</t>
  </si>
  <si>
    <t>人権相談</t>
  </si>
  <si>
    <t>登記相談</t>
  </si>
  <si>
    <t>交通事故
相　談</t>
  </si>
  <si>
    <t>公証相談</t>
  </si>
  <si>
    <t>クレジット・サラ金等相談</t>
  </si>
  <si>
    <t>平成17年度</t>
  </si>
  <si>
    <t>平成16年度</t>
  </si>
  <si>
    <t>※クレジット・サラ金等相談は平成16年5月から実施</t>
  </si>
  <si>
    <t>資料：秘書広報課</t>
  </si>
  <si>
    <t>大
ホール</t>
  </si>
  <si>
    <t>大会議室</t>
  </si>
  <si>
    <t>小会議室</t>
  </si>
  <si>
    <t>展示室</t>
  </si>
  <si>
    <t>和室</t>
  </si>
  <si>
    <t>特別室</t>
  </si>
  <si>
    <t>全室</t>
  </si>
  <si>
    <t>第1</t>
  </si>
  <si>
    <t>第2</t>
  </si>
  <si>
    <t>第3</t>
  </si>
  <si>
    <t>第4</t>
  </si>
  <si>
    <t>日数</t>
  </si>
  <si>
    <t>回数</t>
  </si>
  <si>
    <t>資料：観光文化会館</t>
  </si>
  <si>
    <t>北　　　館</t>
  </si>
  <si>
    <t>南　　　館</t>
  </si>
  <si>
    <t>平均稼働率　（％）</t>
  </si>
  <si>
    <t>利用者数</t>
  </si>
  <si>
    <t>平均稼働率
（％）</t>
  </si>
  <si>
    <t>多目的ﾎｰﾙ</t>
  </si>
  <si>
    <t>A会議室</t>
  </si>
  <si>
    <t>B会議室</t>
  </si>
  <si>
    <t>※表示の数値は、いせ市民活動センター指定管理者制度導入以後のものである</t>
  </si>
  <si>
    <t>資料：市民参画交流課</t>
  </si>
  <si>
    <t>総　数</t>
  </si>
  <si>
    <t>研 修 室</t>
  </si>
  <si>
    <t>会 議 室</t>
  </si>
  <si>
    <t>職　　業
講 習 室</t>
  </si>
  <si>
    <t>教　　養
文 化 室</t>
  </si>
  <si>
    <t>体 育 室</t>
  </si>
  <si>
    <t>トレーニ　ン グ 室</t>
  </si>
  <si>
    <t>利用件数</t>
  </si>
  <si>
    <t>利用者数</t>
  </si>
  <si>
    <t>資料：商工政策課</t>
  </si>
  <si>
    <t>入　　場　　者　　数</t>
  </si>
  <si>
    <t>総　　数</t>
  </si>
  <si>
    <t>大　　人</t>
  </si>
  <si>
    <t>小　　人</t>
  </si>
  <si>
    <t>付　　添</t>
  </si>
  <si>
    <t>平成18年度</t>
  </si>
  <si>
    <t>大会議室</t>
  </si>
  <si>
    <t>使用件数</t>
  </si>
  <si>
    <t>使用者数</t>
  </si>
  <si>
    <t>資料：商工政策課</t>
  </si>
  <si>
    <t>行政相談</t>
  </si>
  <si>
    <t>１Fﾎｰﾙ</t>
  </si>
  <si>
    <t>区　　　分</t>
  </si>
  <si>
    <t>総　数</t>
  </si>
  <si>
    <t>和室１</t>
  </si>
  <si>
    <t>和室２</t>
  </si>
  <si>
    <t>市民の声及び市民相談件数</t>
  </si>
  <si>
    <t>観光文化会館利用件数</t>
  </si>
  <si>
    <t>いせ市民活動センターの施設稼動状況</t>
  </si>
  <si>
    <t>サンライフ伊勢利用状況</t>
  </si>
  <si>
    <t>区　　分</t>
  </si>
  <si>
    <t>区   　　 分</t>
  </si>
  <si>
    <t>使用日数</t>
  </si>
  <si>
    <t>使用回数</t>
  </si>
  <si>
    <t>使用人数</t>
  </si>
  <si>
    <t>総　　　　　　　　数</t>
  </si>
  <si>
    <t>多目的ホール</t>
  </si>
  <si>
    <t>全部</t>
  </si>
  <si>
    <t>舞台のみ</t>
  </si>
  <si>
    <t>楽屋1</t>
  </si>
  <si>
    <t>楽屋2</t>
  </si>
  <si>
    <t>学習室1</t>
  </si>
  <si>
    <t>絵画室</t>
  </si>
  <si>
    <t>工芸室</t>
  </si>
  <si>
    <t>会議室1</t>
  </si>
  <si>
    <t>調理室</t>
  </si>
  <si>
    <t>和室</t>
  </si>
  <si>
    <t>学習室2</t>
  </si>
  <si>
    <t>学習室3</t>
  </si>
  <si>
    <t>会議室2</t>
  </si>
  <si>
    <t>研修室1</t>
  </si>
  <si>
    <t>研修室2</t>
  </si>
  <si>
    <t>文化交流室</t>
  </si>
  <si>
    <t>パソコン室</t>
  </si>
  <si>
    <t>団体室</t>
  </si>
  <si>
    <t>ふれあい広場</t>
  </si>
  <si>
    <t>資料：生涯学習・スポーツ課</t>
  </si>
  <si>
    <t>資料：教育委員会事務局二見分室</t>
  </si>
  <si>
    <t>柔・剣道場</t>
  </si>
  <si>
    <t>平成17年度</t>
  </si>
  <si>
    <t>平成16年度</t>
  </si>
  <si>
    <t>資料：教育委員会事務局小俣分室</t>
  </si>
  <si>
    <t>会議室　(件）</t>
  </si>
  <si>
    <t>生活研修室　(件）</t>
  </si>
  <si>
    <t>営農相談室　(件）</t>
  </si>
  <si>
    <t>計　(件）</t>
  </si>
  <si>
    <t>資料：戸籍住民課</t>
  </si>
  <si>
    <t>1階会議室</t>
  </si>
  <si>
    <t>実習室</t>
  </si>
  <si>
    <t>多目的ホール</t>
  </si>
  <si>
    <t>2階会議室</t>
  </si>
  <si>
    <t>研修室</t>
  </si>
  <si>
    <t>入場者数</t>
  </si>
  <si>
    <t>平成18年</t>
  </si>
  <si>
    <t>平成17年</t>
  </si>
  <si>
    <t>資料：小俣総合支所生活環境課</t>
  </si>
  <si>
    <t>第　1
会議室</t>
  </si>
  <si>
    <t>第　2
会議室</t>
  </si>
  <si>
    <t>第　3
会議室</t>
  </si>
  <si>
    <t>第　4
会議室</t>
  </si>
  <si>
    <t>フロアのみ</t>
  </si>
  <si>
    <t>…</t>
  </si>
  <si>
    <t>多目的室</t>
  </si>
  <si>
    <t>第1会議室</t>
  </si>
  <si>
    <t>第2会議室</t>
  </si>
  <si>
    <t>第3会議室</t>
  </si>
  <si>
    <t>第4会議室</t>
  </si>
  <si>
    <t>利用日数</t>
  </si>
  <si>
    <t>人数</t>
  </si>
  <si>
    <t>-</t>
  </si>
  <si>
    <t>-</t>
  </si>
  <si>
    <t>大会議室</t>
  </si>
  <si>
    <t>和室</t>
  </si>
  <si>
    <t>視聴覚室</t>
  </si>
  <si>
    <t>調理実習室</t>
  </si>
  <si>
    <t>平成17年度</t>
  </si>
  <si>
    <t>平成16年度</t>
  </si>
  <si>
    <t>アリーナ</t>
  </si>
  <si>
    <t>やすらぎ公園プール利用状況</t>
  </si>
  <si>
    <t>れいんぼうルーム</t>
  </si>
  <si>
    <t>伊勢市労働福祉会館利用状況</t>
  </si>
  <si>
    <t>伊勢市生涯学習センターいせトピア利用状況</t>
  </si>
  <si>
    <t>伊勢市二見生涯学習センター利用状況</t>
  </si>
  <si>
    <t>二見公民館利用状況</t>
  </si>
  <si>
    <t>伊勢市小俣総合体育館入場者数</t>
  </si>
  <si>
    <t>伊勢市沼木農村環境改善センター利用状況</t>
  </si>
  <si>
    <t>伊勢市小俣農村環境改善センター利用状況</t>
  </si>
  <si>
    <t>離宮の湯利用状況</t>
  </si>
  <si>
    <t>各年度末現在</t>
  </si>
  <si>
    <t>受　信　契　約　数</t>
  </si>
  <si>
    <t>衛星契約数　（再掲）</t>
  </si>
  <si>
    <t>資料：ＮＨＫ津放送局</t>
  </si>
  <si>
    <t>（単位：kl）</t>
  </si>
  <si>
    <t>清　酒</t>
  </si>
  <si>
    <t>焼　酎</t>
  </si>
  <si>
    <t>果実酒類</t>
  </si>
  <si>
    <t>ｳｲｽｷｰ
類</t>
  </si>
  <si>
    <t>その他</t>
  </si>
  <si>
    <t>平成15年度</t>
  </si>
  <si>
    <t>資料：伊勢税務署</t>
  </si>
  <si>
    <t>塩</t>
  </si>
  <si>
    <t>数量　（千本）</t>
  </si>
  <si>
    <t>金額　（千円）</t>
  </si>
  <si>
    <t>数量　（ｋｇ）</t>
  </si>
  <si>
    <t>資料：課税課・南勢塩業（株）</t>
  </si>
  <si>
    <t>みりん</t>
  </si>
  <si>
    <t>ビール</t>
  </si>
  <si>
    <t>た　ば　こ</t>
  </si>
  <si>
    <t>テレビ放送受信契約数</t>
  </si>
  <si>
    <t>酒類消費量　（伊勢税務署管内）</t>
  </si>
  <si>
    <t>たばこ・塩（家庭用）消費量</t>
  </si>
  <si>
    <t>各年1月1日現在</t>
  </si>
  <si>
    <t>種　　類</t>
  </si>
  <si>
    <t>機　　関　　名</t>
  </si>
  <si>
    <t>店　　　舗　　　数</t>
  </si>
  <si>
    <t>普通銀行</t>
  </si>
  <si>
    <t>株式会社</t>
  </si>
  <si>
    <t>〃</t>
  </si>
  <si>
    <t>信用金庫</t>
  </si>
  <si>
    <t>三重信用金庫</t>
  </si>
  <si>
    <t>労働金庫</t>
  </si>
  <si>
    <t>東海労働金庫</t>
  </si>
  <si>
    <t>政府系</t>
  </si>
  <si>
    <t>国民生活金融公庫</t>
  </si>
  <si>
    <t>農業協同組合</t>
  </si>
  <si>
    <t>伊勢農業協同組合</t>
  </si>
  <si>
    <t>信用漁業協同</t>
  </si>
  <si>
    <t>三重県信用漁業協同組合連合会</t>
  </si>
  <si>
    <t>組合連合会</t>
  </si>
  <si>
    <t>郵便局</t>
  </si>
  <si>
    <t>普通 郵便局</t>
  </si>
  <si>
    <t>特定郵便局</t>
  </si>
  <si>
    <t>資料：市内各金融機関</t>
  </si>
  <si>
    <t>〃</t>
  </si>
  <si>
    <t>〃</t>
  </si>
  <si>
    <t>市内主要金融機関名及び店舗数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</si>
</sst>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E+00"/>
    <numFmt numFmtId="178" formatCode="0.000"/>
    <numFmt numFmtId="179" formatCode="0.0"/>
    <numFmt numFmtId="180" formatCode="0.000000"/>
    <numFmt numFmtId="181" formatCode="0.00000"/>
    <numFmt numFmtId="182" formatCode="0.0000"/>
    <numFmt numFmtId="183" formatCode="0.00000000"/>
    <numFmt numFmtId="184" formatCode="0.000000000"/>
    <numFmt numFmtId="185" formatCode="0.0000000"/>
    <numFmt numFmtId="186" formatCode="0.0_ "/>
    <numFmt numFmtId="187" formatCode="#,##0_ "/>
    <numFmt numFmtId="188" formatCode="#,##0.0_ "/>
    <numFmt numFmtId="189" formatCode="[&lt;=999]000;000\-00"/>
    <numFmt numFmtId="190" formatCode="0_);[Red]\(0\)"/>
    <numFmt numFmtId="191" formatCode="0.0_);[Red]\(0.0\)"/>
    <numFmt numFmtId="192" formatCode="#,##0.0\ "/>
    <numFmt numFmtId="193" formatCode="#,##0.0&quot;    &quot;"/>
  </numFmts>
  <fonts count="17">
    <font>
      <sz val="12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sz val="9.5"/>
      <name val="ＭＳ Ｐ明朝"/>
      <family val="1"/>
    </font>
    <font>
      <b/>
      <sz val="15.4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明朝"/>
      <family val="1"/>
    </font>
    <font>
      <sz val="6"/>
      <name val="ＭＳ Ｐゴシック"/>
      <family val="3"/>
    </font>
    <font>
      <b/>
      <sz val="9.5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right"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left"/>
    </xf>
    <xf numFmtId="192" fontId="0" fillId="0" borderId="0" xfId="0" applyNumberFormat="1" applyFill="1" applyBorder="1" applyAlignment="1">
      <alignment vertical="center"/>
    </xf>
    <xf numFmtId="192" fontId="0" fillId="0" borderId="0" xfId="0" applyNumberFormat="1" applyFont="1" applyFill="1" applyBorder="1" applyAlignment="1">
      <alignment horizontal="right" vertical="center"/>
    </xf>
    <xf numFmtId="192" fontId="0" fillId="0" borderId="0" xfId="0" applyNumberFormat="1" applyFill="1" applyAlignment="1">
      <alignment/>
    </xf>
    <xf numFmtId="192" fontId="0" fillId="0" borderId="0" xfId="0" applyNumberFormat="1" applyFont="1" applyFill="1" applyBorder="1" applyAlignment="1">
      <alignment horizontal="right" vertical="center"/>
    </xf>
    <xf numFmtId="192" fontId="0" fillId="0" borderId="0" xfId="0" applyNumberFormat="1" applyFill="1" applyBorder="1" applyAlignment="1">
      <alignment horizontal="right" vertical="center"/>
    </xf>
    <xf numFmtId="192" fontId="0" fillId="0" borderId="0" xfId="0" applyNumberFormat="1" applyFont="1" applyFill="1" applyAlignment="1">
      <alignment horizontal="right" vertical="center"/>
    </xf>
    <xf numFmtId="192" fontId="0" fillId="0" borderId="0" xfId="0" applyNumberFormat="1" applyFont="1" applyFill="1" applyAlignment="1">
      <alignment/>
    </xf>
    <xf numFmtId="192" fontId="2" fillId="0" borderId="0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Alignment="1">
      <alignment horizontal="right" vertical="center"/>
    </xf>
    <xf numFmtId="192" fontId="0" fillId="0" borderId="0" xfId="0" applyNumberFormat="1" applyFont="1" applyFill="1" applyBorder="1" applyAlignment="1">
      <alignment horizontal="right"/>
    </xf>
    <xf numFmtId="192" fontId="0" fillId="0" borderId="1" xfId="0" applyNumberFormat="1" applyFill="1" applyBorder="1" applyAlignment="1">
      <alignment vertical="center"/>
    </xf>
    <xf numFmtId="192" fontId="0" fillId="0" borderId="1" xfId="0" applyNumberFormat="1" applyFill="1" applyBorder="1" applyAlignment="1">
      <alignment horizontal="right" vertical="center"/>
    </xf>
    <xf numFmtId="192" fontId="0" fillId="0" borderId="0" xfId="0" applyNumberFormat="1" applyBorder="1" applyAlignment="1">
      <alignment horizontal="right" vertical="center"/>
    </xf>
    <xf numFmtId="192" fontId="0" fillId="0" borderId="0" xfId="0" applyNumberFormat="1" applyFont="1" applyBorder="1" applyAlignment="1">
      <alignment horizontal="right" vertical="center"/>
    </xf>
    <xf numFmtId="192" fontId="0" fillId="0" borderId="0" xfId="0" applyNumberFormat="1" applyFont="1" applyBorder="1" applyAlignment="1">
      <alignment vertical="center"/>
    </xf>
    <xf numFmtId="192" fontId="0" fillId="0" borderId="0" xfId="0" applyNumberFormat="1" applyBorder="1" applyAlignment="1">
      <alignment vertical="center"/>
    </xf>
    <xf numFmtId="192" fontId="0" fillId="0" borderId="0" xfId="0" applyNumberFormat="1" applyFont="1" applyBorder="1" applyAlignment="1">
      <alignment horizontal="right" vertical="center"/>
    </xf>
    <xf numFmtId="192" fontId="0" fillId="0" borderId="0" xfId="0" applyNumberFormat="1" applyFont="1" applyBorder="1" applyAlignment="1">
      <alignment vertical="center"/>
    </xf>
    <xf numFmtId="192" fontId="2" fillId="0" borderId="0" xfId="0" applyNumberFormat="1" applyFont="1" applyBorder="1" applyAlignment="1">
      <alignment horizontal="right" vertical="center"/>
    </xf>
    <xf numFmtId="192" fontId="2" fillId="0" borderId="0" xfId="0" applyNumberFormat="1" applyFont="1" applyBorder="1" applyAlignment="1">
      <alignment vertical="center"/>
    </xf>
    <xf numFmtId="192" fontId="0" fillId="0" borderId="0" xfId="0" applyNumberFormat="1" applyAlignment="1">
      <alignment/>
    </xf>
    <xf numFmtId="192" fontId="0" fillId="0" borderId="1" xfId="0" applyNumberFormat="1" applyBorder="1" applyAlignment="1">
      <alignment vertical="center"/>
    </xf>
    <xf numFmtId="192" fontId="0" fillId="0" borderId="1" xfId="0" applyNumberFormat="1" applyBorder="1" applyAlignment="1">
      <alignment horizontal="right" vertical="center"/>
    </xf>
    <xf numFmtId="193" fontId="0" fillId="0" borderId="2" xfId="0" applyNumberFormat="1" applyBorder="1" applyAlignment="1">
      <alignment/>
    </xf>
    <xf numFmtId="193" fontId="0" fillId="0" borderId="0" xfId="0" applyNumberFormat="1" applyBorder="1" applyAlignment="1">
      <alignment/>
    </xf>
    <xf numFmtId="193" fontId="0" fillId="0" borderId="3" xfId="0" applyNumberFormat="1" applyBorder="1" applyAlignment="1">
      <alignment/>
    </xf>
    <xf numFmtId="193" fontId="0" fillId="0" borderId="3" xfId="0" applyNumberFormat="1" applyFont="1" applyBorder="1" applyAlignment="1">
      <alignment horizontal="right" vertical="center"/>
    </xf>
    <xf numFmtId="193" fontId="0" fillId="0" borderId="3" xfId="0" applyNumberFormat="1" applyFont="1" applyBorder="1" applyAlignment="1">
      <alignment horizontal="right" vertical="center"/>
    </xf>
    <xf numFmtId="193" fontId="0" fillId="0" borderId="0" xfId="0" applyNumberFormat="1" applyFont="1" applyFill="1" applyBorder="1" applyAlignment="1">
      <alignment horizontal="right" vertical="center"/>
    </xf>
    <xf numFmtId="193" fontId="0" fillId="0" borderId="0" xfId="0" applyNumberFormat="1" applyFont="1" applyBorder="1" applyAlignment="1">
      <alignment horizontal="right" vertical="center"/>
    </xf>
    <xf numFmtId="193" fontId="0" fillId="0" borderId="0" xfId="0" applyNumberFormat="1" applyFont="1" applyBorder="1" applyAlignment="1">
      <alignment/>
    </xf>
    <xf numFmtId="193" fontId="0" fillId="0" borderId="0" xfId="0" applyNumberFormat="1" applyFont="1" applyFill="1" applyBorder="1" applyAlignment="1">
      <alignment horizontal="right" vertical="center"/>
    </xf>
    <xf numFmtId="193" fontId="0" fillId="0" borderId="0" xfId="0" applyNumberFormat="1" applyFont="1" applyBorder="1" applyAlignment="1">
      <alignment horizontal="right" vertical="center"/>
    </xf>
    <xf numFmtId="193" fontId="0" fillId="0" borderId="0" xfId="0" applyNumberFormat="1" applyFont="1" applyBorder="1" applyAlignment="1">
      <alignment vertical="center"/>
    </xf>
    <xf numFmtId="193" fontId="2" fillId="0" borderId="3" xfId="0" applyNumberFormat="1" applyFont="1" applyBorder="1" applyAlignment="1">
      <alignment horizontal="right" vertical="center"/>
    </xf>
    <xf numFmtId="193" fontId="2" fillId="0" borderId="0" xfId="0" applyNumberFormat="1" applyFont="1" applyFill="1" applyBorder="1" applyAlignment="1">
      <alignment horizontal="right" vertical="center"/>
    </xf>
    <xf numFmtId="193" fontId="2" fillId="0" borderId="0" xfId="0" applyNumberFormat="1" applyFont="1" applyBorder="1" applyAlignment="1">
      <alignment horizontal="right" vertical="center"/>
    </xf>
    <xf numFmtId="193" fontId="2" fillId="0" borderId="0" xfId="0" applyNumberFormat="1" applyFont="1" applyBorder="1" applyAlignment="1">
      <alignment vertical="center"/>
    </xf>
    <xf numFmtId="193" fontId="0" fillId="0" borderId="0" xfId="0" applyNumberFormat="1" applyFont="1" applyBorder="1" applyAlignment="1">
      <alignment horizontal="right" vertical="top"/>
    </xf>
    <xf numFmtId="193" fontId="0" fillId="0" borderId="4" xfId="0" applyNumberFormat="1" applyFill="1" applyBorder="1" applyAlignment="1">
      <alignment horizontal="right" vertical="center"/>
    </xf>
    <xf numFmtId="193" fontId="0" fillId="0" borderId="1" xfId="0" applyNumberFormat="1" applyFill="1" applyBorder="1" applyAlignment="1">
      <alignment horizontal="right" vertical="center"/>
    </xf>
    <xf numFmtId="193" fontId="0" fillId="0" borderId="2" xfId="0" applyNumberFormat="1" applyFont="1" applyFill="1" applyBorder="1" applyAlignment="1">
      <alignment horizontal="right" vertical="center"/>
    </xf>
    <xf numFmtId="193" fontId="0" fillId="0" borderId="0" xfId="0" applyNumberFormat="1" applyFont="1" applyFill="1" applyBorder="1" applyAlignment="1">
      <alignment horizontal="center" vertical="center"/>
    </xf>
    <xf numFmtId="193" fontId="0" fillId="0" borderId="3" xfId="0" applyNumberFormat="1" applyFont="1" applyFill="1" applyBorder="1" applyAlignment="1">
      <alignment horizontal="right" vertical="center"/>
    </xf>
    <xf numFmtId="193" fontId="2" fillId="0" borderId="3" xfId="0" applyNumberFormat="1" applyFont="1" applyFill="1" applyBorder="1" applyAlignment="1">
      <alignment horizontal="right" vertical="center"/>
    </xf>
    <xf numFmtId="193" fontId="0" fillId="0" borderId="4" xfId="0" applyNumberFormat="1" applyFont="1" applyFill="1" applyBorder="1" applyAlignment="1">
      <alignment horizontal="right" vertical="center"/>
    </xf>
    <xf numFmtId="193" fontId="0" fillId="0" borderId="1" xfId="0" applyNumberFormat="1" applyFont="1" applyFill="1" applyBorder="1" applyAlignment="1">
      <alignment horizontal="right" vertical="center"/>
    </xf>
    <xf numFmtId="176" fontId="0" fillId="0" borderId="5" xfId="0" applyNumberFormat="1" applyFill="1" applyBorder="1" applyAlignment="1">
      <alignment horizontal="center" vertical="center"/>
    </xf>
    <xf numFmtId="176" fontId="0" fillId="0" borderId="6" xfId="0" applyNumberFormat="1" applyFill="1" applyBorder="1" applyAlignment="1">
      <alignment horizontal="center" vertical="center"/>
    </xf>
    <xf numFmtId="176" fontId="0" fillId="0" borderId="7" xfId="0" applyNumberFormat="1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 wrapText="1"/>
    </xf>
    <xf numFmtId="176" fontId="7" fillId="0" borderId="8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1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1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38" fontId="13" fillId="0" borderId="2" xfId="17" applyFont="1" applyBorder="1" applyAlignment="1">
      <alignment horizontal="right" vertical="center"/>
    </xf>
    <xf numFmtId="38" fontId="13" fillId="0" borderId="14" xfId="17" applyFont="1" applyBorder="1" applyAlignment="1">
      <alignment horizontal="right" vertical="center"/>
    </xf>
    <xf numFmtId="38" fontId="13" fillId="0" borderId="14" xfId="17" applyFont="1" applyBorder="1" applyAlignment="1">
      <alignment horizontal="right" vertical="center"/>
    </xf>
    <xf numFmtId="0" fontId="13" fillId="0" borderId="0" xfId="0" applyFont="1" applyAlignment="1">
      <alignment/>
    </xf>
    <xf numFmtId="38" fontId="12" fillId="0" borderId="4" xfId="17" applyFont="1" applyBorder="1" applyAlignment="1">
      <alignment horizontal="right" vertical="center"/>
    </xf>
    <xf numFmtId="38" fontId="12" fillId="0" borderId="1" xfId="17" applyFont="1" applyBorder="1" applyAlignment="1">
      <alignment horizontal="right" vertical="center"/>
    </xf>
    <xf numFmtId="38" fontId="12" fillId="0" borderId="1" xfId="17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2" fillId="0" borderId="15" xfId="21" applyFont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38" fontId="12" fillId="0" borderId="0" xfId="17" applyFont="1" applyBorder="1" applyAlignment="1">
      <alignment vertical="center"/>
    </xf>
    <xf numFmtId="38" fontId="12" fillId="0" borderId="0" xfId="17" applyFont="1" applyBorder="1" applyAlignment="1">
      <alignment horizontal="center" vertical="center"/>
    </xf>
    <xf numFmtId="38" fontId="12" fillId="0" borderId="0" xfId="17" applyFont="1" applyBorder="1" applyAlignment="1">
      <alignment horizontal="right" vertical="center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38" fontId="13" fillId="0" borderId="2" xfId="17" applyFont="1" applyBorder="1" applyAlignment="1">
      <alignment vertical="center"/>
    </xf>
    <xf numFmtId="38" fontId="13" fillId="0" borderId="14" xfId="17" applyFont="1" applyBorder="1" applyAlignment="1">
      <alignment vertical="center"/>
    </xf>
    <xf numFmtId="38" fontId="13" fillId="0" borderId="3" xfId="17" applyFont="1" applyBorder="1" applyAlignment="1">
      <alignment vertical="center"/>
    </xf>
    <xf numFmtId="38" fontId="13" fillId="0" borderId="0" xfId="17" applyFont="1" applyBorder="1" applyAlignment="1">
      <alignment vertical="center"/>
    </xf>
    <xf numFmtId="38" fontId="12" fillId="0" borderId="3" xfId="17" applyFont="1" applyBorder="1" applyAlignment="1">
      <alignment vertical="center"/>
    </xf>
    <xf numFmtId="38" fontId="12" fillId="0" borderId="4" xfId="17" applyFont="1" applyBorder="1" applyAlignment="1">
      <alignment vertical="center"/>
    </xf>
    <xf numFmtId="38" fontId="12" fillId="0" borderId="1" xfId="17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38" fontId="13" fillId="0" borderId="2" xfId="17" applyFont="1" applyBorder="1" applyAlignment="1">
      <alignment horizontal="center" vertical="center"/>
    </xf>
    <xf numFmtId="38" fontId="12" fillId="0" borderId="4" xfId="17" applyFont="1" applyBorder="1" applyAlignment="1">
      <alignment horizontal="center" vertical="center"/>
    </xf>
    <xf numFmtId="0" fontId="12" fillId="0" borderId="13" xfId="21" applyFont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38" fontId="13" fillId="0" borderId="13" xfId="17" applyFont="1" applyBorder="1" applyAlignment="1">
      <alignment horizontal="center" vertical="center"/>
    </xf>
    <xf numFmtId="38" fontId="12" fillId="0" borderId="13" xfId="17" applyFont="1" applyBorder="1" applyAlignment="1">
      <alignment horizontal="center" vertical="center"/>
    </xf>
    <xf numFmtId="38" fontId="12" fillId="0" borderId="16" xfId="17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38" fontId="13" fillId="0" borderId="18" xfId="17" applyFont="1" applyBorder="1" applyAlignment="1">
      <alignment horizontal="center" vertical="center"/>
    </xf>
    <xf numFmtId="38" fontId="12" fillId="0" borderId="18" xfId="17" applyFont="1" applyBorder="1" applyAlignment="1">
      <alignment horizontal="center" vertical="center"/>
    </xf>
    <xf numFmtId="38" fontId="12" fillId="0" borderId="20" xfId="17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13" fillId="0" borderId="0" xfId="17" applyFont="1" applyBorder="1" applyAlignment="1">
      <alignment horizontal="right" vertical="center"/>
    </xf>
    <xf numFmtId="38" fontId="12" fillId="0" borderId="2" xfId="17" applyFont="1" applyBorder="1" applyAlignment="1">
      <alignment horizontal="right" vertical="center"/>
    </xf>
    <xf numFmtId="38" fontId="12" fillId="0" borderId="14" xfId="17" applyFont="1" applyBorder="1" applyAlignment="1">
      <alignment horizontal="right" vertical="center"/>
    </xf>
    <xf numFmtId="38" fontId="12" fillId="0" borderId="0" xfId="17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38" fontId="13" fillId="0" borderId="3" xfId="17" applyFont="1" applyBorder="1" applyAlignment="1">
      <alignment horizontal="center" vertical="center"/>
    </xf>
    <xf numFmtId="38" fontId="13" fillId="0" borderId="0" xfId="17" applyFont="1" applyBorder="1" applyAlignment="1">
      <alignment horizontal="center" vertical="center"/>
    </xf>
    <xf numFmtId="38" fontId="13" fillId="0" borderId="0" xfId="17" applyFont="1" applyBorder="1" applyAlignment="1">
      <alignment horizontal="center" vertical="center"/>
    </xf>
    <xf numFmtId="38" fontId="12" fillId="0" borderId="3" xfId="17" applyFont="1" applyBorder="1" applyAlignment="1">
      <alignment horizontal="center" vertical="center"/>
    </xf>
    <xf numFmtId="38" fontId="12" fillId="0" borderId="0" xfId="17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8" fontId="13" fillId="0" borderId="3" xfId="17" applyFont="1" applyBorder="1" applyAlignment="1">
      <alignment horizontal="right" vertical="center"/>
    </xf>
    <xf numFmtId="38" fontId="13" fillId="0" borderId="0" xfId="17" applyFont="1" applyBorder="1" applyAlignment="1">
      <alignment horizontal="right" vertical="center"/>
    </xf>
    <xf numFmtId="38" fontId="12" fillId="0" borderId="3" xfId="17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38" fontId="13" fillId="0" borderId="4" xfId="17" applyFont="1" applyBorder="1" applyAlignment="1">
      <alignment horizontal="right" vertical="center"/>
    </xf>
    <xf numFmtId="38" fontId="13" fillId="0" borderId="1" xfId="17" applyFont="1" applyBorder="1" applyAlignment="1">
      <alignment horizontal="right" vertical="center"/>
    </xf>
    <xf numFmtId="38" fontId="13" fillId="0" borderId="1" xfId="17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Alignment="1">
      <alignment vertical="top"/>
    </xf>
    <xf numFmtId="0" fontId="12" fillId="0" borderId="13" xfId="0" applyFont="1" applyBorder="1" applyAlignment="1">
      <alignment horizontal="distributed" vertical="center"/>
    </xf>
    <xf numFmtId="38" fontId="0" fillId="0" borderId="0" xfId="17" applyAlignment="1">
      <alignment vertical="center"/>
    </xf>
    <xf numFmtId="38" fontId="12" fillId="0" borderId="18" xfId="17" applyFont="1" applyBorder="1" applyAlignment="1">
      <alignment horizontal="center" vertical="center"/>
    </xf>
    <xf numFmtId="38" fontId="12" fillId="0" borderId="20" xfId="17" applyFont="1" applyBorder="1" applyAlignment="1">
      <alignment horizontal="center" vertical="center"/>
    </xf>
    <xf numFmtId="38" fontId="13" fillId="0" borderId="14" xfId="17" applyFont="1" applyFill="1" applyBorder="1" applyAlignment="1">
      <alignment vertical="center"/>
    </xf>
    <xf numFmtId="38" fontId="12" fillId="0" borderId="1" xfId="17" applyFont="1" applyFill="1" applyBorder="1" applyAlignment="1">
      <alignment vertical="center"/>
    </xf>
    <xf numFmtId="38" fontId="13" fillId="0" borderId="14" xfId="17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/>
    </xf>
    <xf numFmtId="0" fontId="10" fillId="0" borderId="13" xfId="21" applyFont="1" applyBorder="1" applyAlignment="1">
      <alignment horizontal="center" vertical="center" wrapText="1"/>
      <protection/>
    </xf>
    <xf numFmtId="0" fontId="10" fillId="0" borderId="16" xfId="21" applyFont="1" applyBorder="1" applyAlignment="1">
      <alignment horizontal="center" vertical="center" wrapText="1"/>
      <protection/>
    </xf>
    <xf numFmtId="0" fontId="13" fillId="0" borderId="2" xfId="21" applyFont="1" applyBorder="1" applyAlignment="1">
      <alignment horizontal="center" vertical="center" wrapText="1"/>
      <protection/>
    </xf>
    <xf numFmtId="3" fontId="13" fillId="0" borderId="2" xfId="21" applyNumberFormat="1" applyFont="1" applyBorder="1" applyAlignment="1">
      <alignment horizontal="right" vertical="center" wrapText="1"/>
      <protection/>
    </xf>
    <xf numFmtId="0" fontId="13" fillId="0" borderId="14" xfId="21" applyFont="1" applyBorder="1" applyAlignment="1">
      <alignment horizontal="right" vertical="center" wrapText="1"/>
      <protection/>
    </xf>
    <xf numFmtId="0" fontId="13" fillId="0" borderId="12" xfId="21" applyFont="1" applyBorder="1" applyAlignment="1">
      <alignment horizontal="center" vertical="center" wrapText="1"/>
      <protection/>
    </xf>
    <xf numFmtId="3" fontId="13" fillId="0" borderId="3" xfId="21" applyNumberFormat="1" applyFont="1" applyBorder="1" applyAlignment="1">
      <alignment horizontal="right" vertical="center" wrapText="1"/>
      <protection/>
    </xf>
    <xf numFmtId="3" fontId="13" fillId="0" borderId="0" xfId="21" applyNumberFormat="1" applyFont="1" applyBorder="1" applyAlignment="1">
      <alignment horizontal="right" vertical="center" wrapText="1"/>
      <protection/>
    </xf>
    <xf numFmtId="0" fontId="13" fillId="0" borderId="0" xfId="21" applyFont="1" applyBorder="1" applyAlignment="1">
      <alignment horizontal="right" vertical="center" wrapText="1"/>
      <protection/>
    </xf>
    <xf numFmtId="0" fontId="12" fillId="0" borderId="2" xfId="21" applyFont="1" applyBorder="1" applyAlignment="1">
      <alignment horizontal="center" vertical="center" wrapText="1"/>
      <protection/>
    </xf>
    <xf numFmtId="3" fontId="12" fillId="0" borderId="3" xfId="21" applyNumberFormat="1" applyFont="1" applyBorder="1" applyAlignment="1">
      <alignment horizontal="right" vertical="center" wrapText="1"/>
      <protection/>
    </xf>
    <xf numFmtId="0" fontId="12" fillId="0" borderId="0" xfId="21" applyFont="1" applyBorder="1" applyAlignment="1">
      <alignment horizontal="right" vertical="center" wrapText="1"/>
      <protection/>
    </xf>
    <xf numFmtId="0" fontId="12" fillId="0" borderId="4" xfId="21" applyFont="1" applyBorder="1" applyAlignment="1">
      <alignment horizontal="center" vertical="center" wrapText="1"/>
      <protection/>
    </xf>
    <xf numFmtId="3" fontId="12" fillId="0" borderId="4" xfId="21" applyNumberFormat="1" applyFont="1" applyBorder="1" applyAlignment="1">
      <alignment horizontal="right" vertical="center" wrapText="1"/>
      <protection/>
    </xf>
    <xf numFmtId="3" fontId="12" fillId="0" borderId="1" xfId="21" applyNumberFormat="1" applyFont="1" applyBorder="1" applyAlignment="1">
      <alignment horizontal="right" vertical="center" wrapText="1"/>
      <protection/>
    </xf>
    <xf numFmtId="0" fontId="12" fillId="0" borderId="1" xfId="21" applyFont="1" applyBorder="1" applyAlignment="1">
      <alignment horizontal="right" vertical="center" wrapText="1"/>
      <protection/>
    </xf>
    <xf numFmtId="38" fontId="13" fillId="0" borderId="14" xfId="17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38" fontId="13" fillId="0" borderId="4" xfId="17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12" fillId="0" borderId="0" xfId="0" applyNumberFormat="1" applyFont="1" applyBorder="1" applyAlignment="1">
      <alignment horizontal="right"/>
    </xf>
    <xf numFmtId="0" fontId="12" fillId="0" borderId="15" xfId="0" applyNumberFormat="1" applyFont="1" applyFill="1" applyBorder="1" applyAlignment="1">
      <alignment horizontal="center" vertical="center"/>
    </xf>
    <xf numFmtId="0" fontId="12" fillId="0" borderId="0" xfId="0" applyNumberFormat="1" applyFont="1" applyAlignment="1">
      <alignment/>
    </xf>
    <xf numFmtId="0" fontId="16" fillId="0" borderId="14" xfId="0" applyNumberFormat="1" applyFont="1" applyFill="1" applyBorder="1" applyAlignment="1">
      <alignment horizontal="center" vertical="center"/>
    </xf>
    <xf numFmtId="38" fontId="12" fillId="0" borderId="1" xfId="17" applyFont="1" applyFill="1" applyBorder="1" applyAlignment="1">
      <alignment horizontal="right"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Border="1" applyAlignment="1">
      <alignment vertic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right"/>
    </xf>
    <xf numFmtId="38" fontId="13" fillId="0" borderId="14" xfId="17" applyFont="1" applyFill="1" applyBorder="1" applyAlignment="1">
      <alignment horizontal="right" vertical="center"/>
    </xf>
    <xf numFmtId="0" fontId="9" fillId="0" borderId="0" xfId="0" applyNumberFormat="1" applyFont="1" applyBorder="1" applyAlignment="1">
      <alignment/>
    </xf>
    <xf numFmtId="0" fontId="12" fillId="0" borderId="13" xfId="0" applyNumberFormat="1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right" vertical="center"/>
    </xf>
    <xf numFmtId="0" fontId="12" fillId="0" borderId="15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38" fontId="13" fillId="0" borderId="2" xfId="17" applyFont="1" applyFill="1" applyBorder="1" applyAlignment="1">
      <alignment horizontal="right" vertical="center"/>
    </xf>
    <xf numFmtId="0" fontId="12" fillId="0" borderId="1" xfId="0" applyNumberFormat="1" applyFont="1" applyFill="1" applyBorder="1" applyAlignment="1">
      <alignment horizontal="center" vertical="center"/>
    </xf>
    <xf numFmtId="38" fontId="12" fillId="0" borderId="4" xfId="17" applyFont="1" applyFill="1" applyBorder="1" applyAlignment="1">
      <alignment horizontal="right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center" vertical="center"/>
    </xf>
    <xf numFmtId="38" fontId="12" fillId="0" borderId="1" xfId="17" applyFont="1" applyFill="1" applyBorder="1" applyAlignment="1">
      <alignment horizontal="center" vertical="center"/>
    </xf>
    <xf numFmtId="38" fontId="16" fillId="0" borderId="2" xfId="17" applyFont="1" applyFill="1" applyBorder="1" applyAlignment="1">
      <alignment horizontal="center" vertical="center"/>
    </xf>
    <xf numFmtId="38" fontId="12" fillId="0" borderId="4" xfId="17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/>
    </xf>
    <xf numFmtId="38" fontId="13" fillId="0" borderId="2" xfId="17" applyFont="1" applyFill="1" applyBorder="1" applyAlignment="1">
      <alignment horizontal="center" vertical="center"/>
    </xf>
    <xf numFmtId="38" fontId="13" fillId="0" borderId="14" xfId="17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2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12" fillId="0" borderId="3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12" fillId="0" borderId="21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12" fillId="0" borderId="21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  <xf numFmtId="0" fontId="12" fillId="0" borderId="14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 shrinkToFit="1"/>
    </xf>
    <xf numFmtId="0" fontId="12" fillId="0" borderId="14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vertical="center"/>
    </xf>
    <xf numFmtId="0" fontId="12" fillId="0" borderId="7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7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1" xfId="0" applyFont="1" applyFill="1" applyBorder="1" applyAlignment="1">
      <alignment horizontal="distributed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distributed"/>
    </xf>
    <xf numFmtId="0" fontId="12" fillId="0" borderId="7" xfId="0" applyFont="1" applyFill="1" applyBorder="1" applyAlignment="1">
      <alignment horizontal="distributed" vertical="top"/>
    </xf>
    <xf numFmtId="0" fontId="13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労働福祉会館利用状況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showGridLines="0" tabSelected="1" view="pageBreakPreview" zoomScale="60" zoomScaleNormal="70" workbookViewId="0" topLeftCell="A1">
      <selection activeCell="A1" sqref="A1:F1"/>
    </sheetView>
  </sheetViews>
  <sheetFormatPr defaultColWidth="9.00390625" defaultRowHeight="14.25"/>
  <cols>
    <col min="1" max="1" width="4.625" style="7" customWidth="1"/>
    <col min="2" max="2" width="5.75390625" style="7" customWidth="1"/>
    <col min="3" max="3" width="5.375" style="7" customWidth="1"/>
    <col min="4" max="4" width="1.875" style="7" customWidth="1"/>
    <col min="5" max="16" width="13.625" style="7" customWidth="1"/>
    <col min="17" max="16384" width="9.00390625" style="7" customWidth="1"/>
  </cols>
  <sheetData>
    <row r="1" spans="1:16" ht="18.75">
      <c r="A1" s="76" t="s">
        <v>57</v>
      </c>
      <c r="B1" s="76"/>
      <c r="C1" s="76"/>
      <c r="D1" s="76"/>
      <c r="E1" s="76"/>
      <c r="F1" s="76"/>
      <c r="P1" s="5" t="s">
        <v>44</v>
      </c>
    </row>
    <row r="2" spans="1:16" ht="21.75" customHeight="1">
      <c r="A2" s="58" t="s">
        <v>7</v>
      </c>
      <c r="B2" s="58"/>
      <c r="C2" s="58"/>
      <c r="D2" s="59"/>
      <c r="E2" s="72" t="s">
        <v>8</v>
      </c>
      <c r="F2" s="72" t="s">
        <v>9</v>
      </c>
      <c r="G2" s="72" t="s">
        <v>10</v>
      </c>
      <c r="H2" s="72" t="s">
        <v>0</v>
      </c>
      <c r="I2" s="74" t="s">
        <v>1</v>
      </c>
      <c r="J2" s="70" t="s">
        <v>42</v>
      </c>
      <c r="K2" s="72" t="s">
        <v>2</v>
      </c>
      <c r="L2" s="72" t="s">
        <v>12</v>
      </c>
      <c r="M2" s="72" t="s">
        <v>3</v>
      </c>
      <c r="N2" s="72" t="s">
        <v>4</v>
      </c>
      <c r="O2" s="72" t="s">
        <v>6</v>
      </c>
      <c r="P2" s="74" t="s">
        <v>43</v>
      </c>
    </row>
    <row r="3" spans="1:16" ht="21.75" customHeight="1">
      <c r="A3" s="60"/>
      <c r="B3" s="60"/>
      <c r="C3" s="60"/>
      <c r="D3" s="61"/>
      <c r="E3" s="73"/>
      <c r="F3" s="73"/>
      <c r="G3" s="73"/>
      <c r="H3" s="73"/>
      <c r="I3" s="75"/>
      <c r="J3" s="71"/>
      <c r="K3" s="73"/>
      <c r="L3" s="73"/>
      <c r="M3" s="73"/>
      <c r="N3" s="73"/>
      <c r="O3" s="73"/>
      <c r="P3" s="75"/>
    </row>
    <row r="4" spans="1:16" s="13" customFormat="1" ht="18.75" customHeight="1">
      <c r="A4" s="11" t="s">
        <v>5</v>
      </c>
      <c r="B4" s="12" t="s">
        <v>30</v>
      </c>
      <c r="C4" s="12" t="s">
        <v>27</v>
      </c>
      <c r="D4" s="12"/>
      <c r="E4" s="52">
        <v>101</v>
      </c>
      <c r="F4" s="42">
        <v>100.3</v>
      </c>
      <c r="G4" s="42">
        <v>99.6</v>
      </c>
      <c r="H4" s="42">
        <v>103.1</v>
      </c>
      <c r="I4" s="42">
        <v>114.9</v>
      </c>
      <c r="J4" s="42">
        <v>103.1</v>
      </c>
      <c r="K4" s="42">
        <v>97.9</v>
      </c>
      <c r="L4" s="42">
        <v>99.4</v>
      </c>
      <c r="M4" s="42">
        <v>97.5</v>
      </c>
      <c r="N4" s="42">
        <v>104.5</v>
      </c>
      <c r="O4" s="42">
        <v>98.2</v>
      </c>
      <c r="P4" s="53" t="s">
        <v>38</v>
      </c>
    </row>
    <row r="5" spans="1:16" s="13" customFormat="1" ht="18.75" customHeight="1">
      <c r="A5" s="11"/>
      <c r="B5" s="12" t="s">
        <v>28</v>
      </c>
      <c r="C5" s="12" t="s">
        <v>27</v>
      </c>
      <c r="D5" s="12"/>
      <c r="E5" s="54">
        <v>100</v>
      </c>
      <c r="F5" s="42">
        <v>99.4</v>
      </c>
      <c r="G5" s="42">
        <v>98.6</v>
      </c>
      <c r="H5" s="42">
        <v>102.2</v>
      </c>
      <c r="I5" s="42">
        <v>112.2</v>
      </c>
      <c r="J5" s="42">
        <v>100.4</v>
      </c>
      <c r="K5" s="42">
        <v>96.9</v>
      </c>
      <c r="L5" s="42">
        <v>98.8</v>
      </c>
      <c r="M5" s="42">
        <v>98.4</v>
      </c>
      <c r="N5" s="42">
        <v>102.7</v>
      </c>
      <c r="O5" s="42">
        <v>98.3</v>
      </c>
      <c r="P5" s="53" t="s">
        <v>39</v>
      </c>
    </row>
    <row r="6" spans="1:16" s="13" customFormat="1" ht="18.75" customHeight="1">
      <c r="A6" s="11"/>
      <c r="B6" s="12" t="s">
        <v>31</v>
      </c>
      <c r="C6" s="12" t="s">
        <v>27</v>
      </c>
      <c r="D6" s="12"/>
      <c r="E6" s="54">
        <v>100</v>
      </c>
      <c r="F6" s="42">
        <v>99.5</v>
      </c>
      <c r="G6" s="42">
        <v>99.5</v>
      </c>
      <c r="H6" s="42">
        <v>100.8</v>
      </c>
      <c r="I6" s="42">
        <v>108.3</v>
      </c>
      <c r="J6" s="42">
        <v>99.6</v>
      </c>
      <c r="K6" s="42">
        <v>100.4</v>
      </c>
      <c r="L6" s="42">
        <v>98.9</v>
      </c>
      <c r="M6" s="42">
        <v>99.3</v>
      </c>
      <c r="N6" s="42">
        <v>101.6</v>
      </c>
      <c r="O6" s="42">
        <v>99.7</v>
      </c>
      <c r="P6" s="53" t="s">
        <v>40</v>
      </c>
    </row>
    <row r="7" spans="1:16" s="13" customFormat="1" ht="18.75" customHeight="1">
      <c r="A7" s="11"/>
      <c r="B7" s="14" t="s">
        <v>32</v>
      </c>
      <c r="C7" s="14" t="s">
        <v>27</v>
      </c>
      <c r="D7" s="14"/>
      <c r="E7" s="54">
        <v>100.2</v>
      </c>
      <c r="F7" s="42">
        <v>100.5</v>
      </c>
      <c r="G7" s="42">
        <v>99.7</v>
      </c>
      <c r="H7" s="42">
        <v>101</v>
      </c>
      <c r="I7" s="42">
        <v>102.4</v>
      </c>
      <c r="J7" s="42">
        <v>100.1</v>
      </c>
      <c r="K7" s="42">
        <v>100.5</v>
      </c>
      <c r="L7" s="42">
        <v>99</v>
      </c>
      <c r="M7" s="42">
        <v>99.5</v>
      </c>
      <c r="N7" s="42">
        <v>101</v>
      </c>
      <c r="O7" s="42">
        <v>100.1</v>
      </c>
      <c r="P7" s="53" t="s">
        <v>41</v>
      </c>
    </row>
    <row r="8" spans="1:20" s="13" customFormat="1" ht="18.75" customHeight="1">
      <c r="A8" s="15" t="s">
        <v>11</v>
      </c>
      <c r="B8" s="16" t="s">
        <v>33</v>
      </c>
      <c r="C8" s="12" t="s">
        <v>25</v>
      </c>
      <c r="D8" s="12"/>
      <c r="E8" s="54">
        <v>100</v>
      </c>
      <c r="F8" s="42">
        <v>100</v>
      </c>
      <c r="G8" s="42">
        <v>100</v>
      </c>
      <c r="H8" s="42">
        <v>100</v>
      </c>
      <c r="I8" s="42">
        <v>100</v>
      </c>
      <c r="J8" s="42">
        <v>100</v>
      </c>
      <c r="K8" s="42">
        <v>100</v>
      </c>
      <c r="L8" s="42">
        <v>100</v>
      </c>
      <c r="M8" s="42">
        <v>100</v>
      </c>
      <c r="N8" s="42">
        <v>100</v>
      </c>
      <c r="O8" s="42">
        <v>100</v>
      </c>
      <c r="P8" s="42">
        <v>100</v>
      </c>
      <c r="Q8" s="17"/>
      <c r="R8" s="17"/>
      <c r="S8" s="17"/>
      <c r="T8" s="17"/>
    </row>
    <row r="9" spans="1:16" s="13" customFormat="1" ht="18.75" customHeight="1">
      <c r="A9" s="18"/>
      <c r="B9" s="19" t="s">
        <v>34</v>
      </c>
      <c r="C9" s="18" t="s">
        <v>25</v>
      </c>
      <c r="D9" s="18"/>
      <c r="E9" s="55">
        <v>100.3</v>
      </c>
      <c r="F9" s="46">
        <v>100.2</v>
      </c>
      <c r="G9" s="46">
        <v>100.1</v>
      </c>
      <c r="H9" s="46">
        <v>103.2</v>
      </c>
      <c r="I9" s="46">
        <v>99.1</v>
      </c>
      <c r="J9" s="46">
        <v>101.6</v>
      </c>
      <c r="K9" s="46">
        <v>100</v>
      </c>
      <c r="L9" s="46">
        <v>100.8</v>
      </c>
      <c r="M9" s="46">
        <v>101.3</v>
      </c>
      <c r="N9" s="46">
        <v>98.4</v>
      </c>
      <c r="O9" s="46">
        <v>100.2</v>
      </c>
      <c r="P9" s="46">
        <v>99.7</v>
      </c>
    </row>
    <row r="10" spans="1:19" s="13" customFormat="1" ht="18.75" customHeight="1">
      <c r="A10" s="11"/>
      <c r="B10" s="15"/>
      <c r="C10" s="15" t="s">
        <v>46</v>
      </c>
      <c r="D10" s="15"/>
      <c r="E10" s="54">
        <v>99.8</v>
      </c>
      <c r="F10" s="42">
        <v>100.5</v>
      </c>
      <c r="G10" s="42">
        <v>100</v>
      </c>
      <c r="H10" s="42">
        <v>103</v>
      </c>
      <c r="I10" s="42">
        <v>99.7</v>
      </c>
      <c r="J10" s="42">
        <v>94.9</v>
      </c>
      <c r="K10" s="42">
        <v>100</v>
      </c>
      <c r="L10" s="42">
        <v>99.9</v>
      </c>
      <c r="M10" s="42">
        <v>100.2</v>
      </c>
      <c r="N10" s="42">
        <v>97.8</v>
      </c>
      <c r="O10" s="42">
        <v>100.1</v>
      </c>
      <c r="P10" s="42">
        <v>99</v>
      </c>
      <c r="Q10" s="20"/>
      <c r="S10" s="15"/>
    </row>
    <row r="11" spans="1:19" s="13" customFormat="1" ht="18.75" customHeight="1">
      <c r="A11" s="11"/>
      <c r="B11" s="15"/>
      <c r="C11" s="15" t="s">
        <v>47</v>
      </c>
      <c r="D11" s="15"/>
      <c r="E11" s="54">
        <v>99.4</v>
      </c>
      <c r="F11" s="42">
        <v>99.7</v>
      </c>
      <c r="G11" s="42">
        <v>100</v>
      </c>
      <c r="H11" s="42">
        <v>103.2</v>
      </c>
      <c r="I11" s="42">
        <v>99.7</v>
      </c>
      <c r="J11" s="42">
        <v>91.1</v>
      </c>
      <c r="K11" s="42">
        <v>100</v>
      </c>
      <c r="L11" s="42">
        <v>99.6</v>
      </c>
      <c r="M11" s="42">
        <v>100.2</v>
      </c>
      <c r="N11" s="42">
        <v>97.7</v>
      </c>
      <c r="O11" s="42">
        <v>100.3</v>
      </c>
      <c r="P11" s="42">
        <v>98.8</v>
      </c>
      <c r="Q11" s="20"/>
      <c r="S11" s="15"/>
    </row>
    <row r="12" spans="1:19" s="13" customFormat="1" ht="18.75" customHeight="1">
      <c r="A12" s="11"/>
      <c r="B12" s="15"/>
      <c r="C12" s="15" t="s">
        <v>49</v>
      </c>
      <c r="D12" s="15"/>
      <c r="E12" s="54">
        <v>99.6</v>
      </c>
      <c r="F12" s="42">
        <v>99.3</v>
      </c>
      <c r="G12" s="42">
        <v>99.3</v>
      </c>
      <c r="H12" s="42">
        <v>103.1</v>
      </c>
      <c r="I12" s="42">
        <v>99.6</v>
      </c>
      <c r="J12" s="42">
        <v>96.7</v>
      </c>
      <c r="K12" s="42">
        <v>100.1</v>
      </c>
      <c r="L12" s="42">
        <v>100.1</v>
      </c>
      <c r="M12" s="42">
        <v>100.2</v>
      </c>
      <c r="N12" s="42">
        <v>98.6</v>
      </c>
      <c r="O12" s="42">
        <v>100.2</v>
      </c>
      <c r="P12" s="42">
        <v>99.2</v>
      </c>
      <c r="Q12" s="20"/>
      <c r="S12" s="15"/>
    </row>
    <row r="13" spans="1:19" s="13" customFormat="1" ht="18.75" customHeight="1">
      <c r="A13" s="11"/>
      <c r="B13" s="15"/>
      <c r="C13" s="15" t="s">
        <v>50</v>
      </c>
      <c r="D13" s="15"/>
      <c r="E13" s="54">
        <v>100</v>
      </c>
      <c r="F13" s="42">
        <v>100.1</v>
      </c>
      <c r="G13" s="42">
        <v>99.2</v>
      </c>
      <c r="H13" s="42">
        <v>102.8</v>
      </c>
      <c r="I13" s="42">
        <v>99.9</v>
      </c>
      <c r="J13" s="42">
        <v>101.8</v>
      </c>
      <c r="K13" s="42">
        <v>99.6</v>
      </c>
      <c r="L13" s="42">
        <v>100.2</v>
      </c>
      <c r="M13" s="42">
        <v>101.6</v>
      </c>
      <c r="N13" s="42">
        <v>98.5</v>
      </c>
      <c r="O13" s="42">
        <v>99.4</v>
      </c>
      <c r="P13" s="42">
        <v>99.4</v>
      </c>
      <c r="Q13" s="20"/>
      <c r="S13" s="15"/>
    </row>
    <row r="14" spans="1:19" s="13" customFormat="1" ht="18.75" customHeight="1">
      <c r="A14" s="11"/>
      <c r="B14" s="15"/>
      <c r="C14" s="15" t="s">
        <v>51</v>
      </c>
      <c r="D14" s="15"/>
      <c r="E14" s="54">
        <v>100.3</v>
      </c>
      <c r="F14" s="42">
        <v>100.1</v>
      </c>
      <c r="G14" s="42">
        <v>99.5</v>
      </c>
      <c r="H14" s="42">
        <v>103</v>
      </c>
      <c r="I14" s="42">
        <v>99.4</v>
      </c>
      <c r="J14" s="42">
        <v>103.8</v>
      </c>
      <c r="K14" s="42">
        <v>99.3</v>
      </c>
      <c r="L14" s="42">
        <v>100.8</v>
      </c>
      <c r="M14" s="42">
        <v>101.7</v>
      </c>
      <c r="N14" s="42">
        <v>99.1</v>
      </c>
      <c r="O14" s="42">
        <v>99.1</v>
      </c>
      <c r="P14" s="42">
        <v>99.6</v>
      </c>
      <c r="Q14" s="20"/>
      <c r="S14" s="15"/>
    </row>
    <row r="15" spans="1:19" s="13" customFormat="1" ht="18.75" customHeight="1">
      <c r="A15" s="11"/>
      <c r="B15" s="15"/>
      <c r="C15" s="15" t="s">
        <v>52</v>
      </c>
      <c r="D15" s="15"/>
      <c r="E15" s="54">
        <v>100.3</v>
      </c>
      <c r="F15" s="42">
        <v>100.1</v>
      </c>
      <c r="G15" s="42">
        <v>99.5</v>
      </c>
      <c r="H15" s="42">
        <v>103.1</v>
      </c>
      <c r="I15" s="42">
        <v>99.9</v>
      </c>
      <c r="J15" s="42">
        <v>103.8</v>
      </c>
      <c r="K15" s="42">
        <v>99.4</v>
      </c>
      <c r="L15" s="42">
        <v>100.8</v>
      </c>
      <c r="M15" s="42">
        <v>101.7</v>
      </c>
      <c r="N15" s="42">
        <v>98.5</v>
      </c>
      <c r="O15" s="42">
        <v>99.6</v>
      </c>
      <c r="P15" s="42">
        <v>99.6</v>
      </c>
      <c r="Q15" s="20"/>
      <c r="S15" s="15"/>
    </row>
    <row r="16" spans="1:19" s="13" customFormat="1" ht="18.75" customHeight="1">
      <c r="A16" s="11"/>
      <c r="B16" s="15"/>
      <c r="C16" s="15" t="s">
        <v>53</v>
      </c>
      <c r="D16" s="15"/>
      <c r="E16" s="54">
        <v>100.1</v>
      </c>
      <c r="F16" s="42">
        <v>99.6</v>
      </c>
      <c r="G16" s="42">
        <v>99.6</v>
      </c>
      <c r="H16" s="42">
        <v>103.2</v>
      </c>
      <c r="I16" s="42">
        <v>98.7</v>
      </c>
      <c r="J16" s="42">
        <v>99.7</v>
      </c>
      <c r="K16" s="42">
        <v>99.5</v>
      </c>
      <c r="L16" s="42">
        <v>101.1</v>
      </c>
      <c r="M16" s="42">
        <v>101.7</v>
      </c>
      <c r="N16" s="42">
        <v>98.7</v>
      </c>
      <c r="O16" s="42">
        <v>100.4</v>
      </c>
      <c r="P16" s="42">
        <v>99.5</v>
      </c>
      <c r="Q16" s="20"/>
      <c r="S16" s="15"/>
    </row>
    <row r="17" spans="1:19" s="13" customFormat="1" ht="18.75" customHeight="1">
      <c r="A17" s="11"/>
      <c r="B17" s="15"/>
      <c r="C17" s="15" t="s">
        <v>54</v>
      </c>
      <c r="D17" s="15"/>
      <c r="E17" s="54">
        <v>101.1</v>
      </c>
      <c r="F17" s="42">
        <v>101.9</v>
      </c>
      <c r="G17" s="42">
        <v>100.6</v>
      </c>
      <c r="H17" s="42">
        <v>103.7</v>
      </c>
      <c r="I17" s="42">
        <v>98.5</v>
      </c>
      <c r="J17" s="42">
        <v>98.1</v>
      </c>
      <c r="K17" s="42">
        <v>99.6</v>
      </c>
      <c r="L17" s="42">
        <v>102.2</v>
      </c>
      <c r="M17" s="42">
        <v>101.7</v>
      </c>
      <c r="N17" s="42">
        <v>99.7</v>
      </c>
      <c r="O17" s="42">
        <v>100.2</v>
      </c>
      <c r="P17" s="42">
        <v>99.8</v>
      </c>
      <c r="Q17" s="20"/>
      <c r="S17" s="15"/>
    </row>
    <row r="18" spans="1:19" s="13" customFormat="1" ht="18.75" customHeight="1">
      <c r="A18" s="11"/>
      <c r="B18" s="15"/>
      <c r="C18" s="15" t="s">
        <v>55</v>
      </c>
      <c r="D18" s="15"/>
      <c r="E18" s="54">
        <v>101.1</v>
      </c>
      <c r="F18" s="42">
        <v>101.1</v>
      </c>
      <c r="G18" s="42">
        <v>100.7</v>
      </c>
      <c r="H18" s="42">
        <v>103.5</v>
      </c>
      <c r="I18" s="42">
        <v>98</v>
      </c>
      <c r="J18" s="42">
        <v>106.4</v>
      </c>
      <c r="K18" s="42">
        <v>99.8</v>
      </c>
      <c r="L18" s="42">
        <v>101.9</v>
      </c>
      <c r="M18" s="42">
        <v>101.7</v>
      </c>
      <c r="N18" s="42">
        <v>98.8</v>
      </c>
      <c r="O18" s="42">
        <v>100.9</v>
      </c>
      <c r="P18" s="42">
        <v>100.2</v>
      </c>
      <c r="Q18" s="20"/>
      <c r="S18" s="15"/>
    </row>
    <row r="19" spans="1:19" s="13" customFormat="1" ht="18.75" customHeight="1">
      <c r="A19" s="11"/>
      <c r="B19" s="15"/>
      <c r="C19" s="15" t="s">
        <v>56</v>
      </c>
      <c r="D19" s="15"/>
      <c r="E19" s="54">
        <v>101</v>
      </c>
      <c r="F19" s="42">
        <v>100.8</v>
      </c>
      <c r="G19" s="42">
        <v>100.7</v>
      </c>
      <c r="H19" s="42">
        <v>103.4</v>
      </c>
      <c r="I19" s="42">
        <v>99.2</v>
      </c>
      <c r="J19" s="42">
        <v>107.5</v>
      </c>
      <c r="K19" s="42">
        <v>100.8</v>
      </c>
      <c r="L19" s="42">
        <v>101.6</v>
      </c>
      <c r="M19" s="42">
        <v>101.7</v>
      </c>
      <c r="N19" s="42">
        <v>97.9</v>
      </c>
      <c r="O19" s="42">
        <v>101</v>
      </c>
      <c r="P19" s="42">
        <v>100.3</v>
      </c>
      <c r="Q19" s="20"/>
      <c r="S19" s="15"/>
    </row>
    <row r="20" spans="1:19" s="13" customFormat="1" ht="18.75" customHeight="1">
      <c r="A20" s="11"/>
      <c r="B20" s="15"/>
      <c r="C20" s="15" t="s">
        <v>45</v>
      </c>
      <c r="D20" s="15"/>
      <c r="E20" s="54">
        <v>100.5</v>
      </c>
      <c r="F20" s="42">
        <v>99.5</v>
      </c>
      <c r="G20" s="42">
        <v>100.8</v>
      </c>
      <c r="H20" s="42">
        <v>102.9</v>
      </c>
      <c r="I20" s="42">
        <v>98.7</v>
      </c>
      <c r="J20" s="42">
        <v>108.4</v>
      </c>
      <c r="K20" s="42">
        <v>100.8</v>
      </c>
      <c r="L20" s="42">
        <v>100.7</v>
      </c>
      <c r="M20" s="42">
        <v>101.7</v>
      </c>
      <c r="N20" s="42">
        <v>97.3</v>
      </c>
      <c r="O20" s="42">
        <v>101</v>
      </c>
      <c r="P20" s="42">
        <v>100.2</v>
      </c>
      <c r="Q20" s="20"/>
      <c r="S20" s="15"/>
    </row>
    <row r="21" spans="1:18" s="13" customFormat="1" ht="18.75" customHeight="1">
      <c r="A21" s="21"/>
      <c r="B21" s="22"/>
      <c r="C21" s="22" t="s">
        <v>48</v>
      </c>
      <c r="D21" s="22"/>
      <c r="E21" s="56">
        <v>100.7</v>
      </c>
      <c r="F21" s="57">
        <v>99.7</v>
      </c>
      <c r="G21" s="57">
        <v>101.6</v>
      </c>
      <c r="H21" s="51">
        <v>102.9</v>
      </c>
      <c r="I21" s="51">
        <v>98.3</v>
      </c>
      <c r="J21" s="51">
        <v>106.9</v>
      </c>
      <c r="K21" s="51">
        <v>100.9</v>
      </c>
      <c r="L21" s="51">
        <v>100.4</v>
      </c>
      <c r="M21" s="51">
        <v>101.7</v>
      </c>
      <c r="N21" s="51">
        <v>97.9</v>
      </c>
      <c r="O21" s="51">
        <v>100.7</v>
      </c>
      <c r="P21" s="51">
        <v>100.4</v>
      </c>
      <c r="R21" s="15"/>
    </row>
    <row r="22" spans="1:18" s="4" customFormat="1" ht="14.25" customHeight="1">
      <c r="A22" s="4" t="s">
        <v>36</v>
      </c>
      <c r="J22" s="6"/>
      <c r="P22" s="5" t="s">
        <v>35</v>
      </c>
      <c r="R22" s="6"/>
    </row>
    <row r="23" spans="1:18" ht="17.25" customHeight="1">
      <c r="A23" s="4"/>
      <c r="B23" s="4"/>
      <c r="C23" s="4"/>
      <c r="D23" s="4"/>
      <c r="E23" s="4"/>
      <c r="F23" s="4"/>
      <c r="G23" s="4"/>
      <c r="H23" s="4"/>
      <c r="I23" s="4"/>
      <c r="J23" s="6"/>
      <c r="K23" s="4"/>
      <c r="L23" s="4"/>
      <c r="M23" s="4"/>
      <c r="N23" s="4"/>
      <c r="O23" s="4"/>
      <c r="P23" s="9"/>
      <c r="R23" s="8"/>
    </row>
    <row r="24" spans="1:18" ht="17.25" customHeight="1">
      <c r="A24" s="4"/>
      <c r="B24" s="4"/>
      <c r="C24" s="4"/>
      <c r="D24" s="4"/>
      <c r="E24" s="4"/>
      <c r="F24" s="4"/>
      <c r="G24" s="4"/>
      <c r="H24" s="4"/>
      <c r="I24" s="4"/>
      <c r="J24" s="6"/>
      <c r="K24" s="4"/>
      <c r="L24" s="4"/>
      <c r="M24" s="4"/>
      <c r="N24" s="4"/>
      <c r="O24" s="4"/>
      <c r="P24" s="9"/>
      <c r="R24" s="8"/>
    </row>
    <row r="25" ht="17.25" customHeight="1">
      <c r="P25" s="8"/>
    </row>
    <row r="26" spans="1:16" ht="18" customHeight="1">
      <c r="A26" s="10" t="s">
        <v>29</v>
      </c>
      <c r="B26" s="10"/>
      <c r="C26" s="10"/>
      <c r="D26" s="10"/>
      <c r="E26" s="10"/>
      <c r="F26" s="10"/>
      <c r="G26" s="1"/>
      <c r="H26" s="1"/>
      <c r="I26" s="1"/>
      <c r="J26" s="1"/>
      <c r="K26" s="1"/>
      <c r="L26" s="1"/>
      <c r="M26" s="1"/>
      <c r="N26" s="1"/>
      <c r="O26" s="1"/>
      <c r="P26" s="5" t="s">
        <v>44</v>
      </c>
    </row>
    <row r="27" spans="1:16" ht="21.75" customHeight="1">
      <c r="A27" s="62" t="s">
        <v>13</v>
      </c>
      <c r="B27" s="62"/>
      <c r="C27" s="62"/>
      <c r="D27" s="63"/>
      <c r="E27" s="66" t="s">
        <v>14</v>
      </c>
      <c r="F27" s="66" t="s">
        <v>15</v>
      </c>
      <c r="G27" s="66" t="s">
        <v>16</v>
      </c>
      <c r="H27" s="66" t="s">
        <v>17</v>
      </c>
      <c r="I27" s="68" t="s">
        <v>18</v>
      </c>
      <c r="J27" s="70" t="s">
        <v>42</v>
      </c>
      <c r="K27" s="66" t="s">
        <v>19</v>
      </c>
      <c r="L27" s="66" t="s">
        <v>20</v>
      </c>
      <c r="M27" s="66" t="s">
        <v>21</v>
      </c>
      <c r="N27" s="66" t="s">
        <v>22</v>
      </c>
      <c r="O27" s="66" t="s">
        <v>23</v>
      </c>
      <c r="P27" s="74" t="s">
        <v>43</v>
      </c>
    </row>
    <row r="28" spans="1:16" ht="21.75" customHeight="1">
      <c r="A28" s="64"/>
      <c r="B28" s="64"/>
      <c r="C28" s="64"/>
      <c r="D28" s="65"/>
      <c r="E28" s="67"/>
      <c r="F28" s="67"/>
      <c r="G28" s="67"/>
      <c r="H28" s="67"/>
      <c r="I28" s="69"/>
      <c r="J28" s="71"/>
      <c r="K28" s="67"/>
      <c r="L28" s="67"/>
      <c r="M28" s="67"/>
      <c r="N28" s="67"/>
      <c r="O28" s="67"/>
      <c r="P28" s="75"/>
    </row>
    <row r="29" spans="1:16" s="13" customFormat="1" ht="18.75" customHeight="1">
      <c r="A29" s="23" t="s">
        <v>24</v>
      </c>
      <c r="B29" s="24" t="s">
        <v>30</v>
      </c>
      <c r="C29" s="25" t="s">
        <v>27</v>
      </c>
      <c r="D29" s="25"/>
      <c r="E29" s="34">
        <v>101.5</v>
      </c>
      <c r="F29" s="35">
        <v>101</v>
      </c>
      <c r="G29" s="35">
        <v>100.5</v>
      </c>
      <c r="H29" s="35">
        <v>100.8</v>
      </c>
      <c r="I29" s="35">
        <v>113.3</v>
      </c>
      <c r="J29" s="35">
        <v>103.7</v>
      </c>
      <c r="K29" s="35">
        <v>98.2</v>
      </c>
      <c r="L29" s="35">
        <v>100.4</v>
      </c>
      <c r="M29" s="35">
        <v>97.1</v>
      </c>
      <c r="N29" s="35">
        <v>106.1</v>
      </c>
      <c r="O29" s="35">
        <v>98</v>
      </c>
      <c r="P29" s="35">
        <v>102.2</v>
      </c>
    </row>
    <row r="30" spans="1:16" s="13" customFormat="1" ht="18.75" customHeight="1">
      <c r="A30" s="26"/>
      <c r="B30" s="24" t="s">
        <v>28</v>
      </c>
      <c r="C30" s="25" t="s">
        <v>27</v>
      </c>
      <c r="D30" s="25"/>
      <c r="E30" s="36">
        <v>100.6</v>
      </c>
      <c r="F30" s="35">
        <v>100.2</v>
      </c>
      <c r="G30" s="35">
        <v>100.4</v>
      </c>
      <c r="H30" s="35">
        <v>99.6</v>
      </c>
      <c r="I30" s="35">
        <v>109.2</v>
      </c>
      <c r="J30" s="35">
        <v>101.4</v>
      </c>
      <c r="K30" s="35">
        <v>97.1</v>
      </c>
      <c r="L30" s="35">
        <v>99.8</v>
      </c>
      <c r="M30" s="35">
        <v>98.1</v>
      </c>
      <c r="N30" s="35">
        <v>103.8</v>
      </c>
      <c r="O30" s="35">
        <v>98.2</v>
      </c>
      <c r="P30" s="35">
        <v>101.3</v>
      </c>
    </row>
    <row r="31" spans="1:16" s="13" customFormat="1" ht="18.75" customHeight="1">
      <c r="A31" s="26"/>
      <c r="B31" s="24" t="s">
        <v>31</v>
      </c>
      <c r="C31" s="25" t="s">
        <v>27</v>
      </c>
      <c r="D31" s="25"/>
      <c r="E31" s="37">
        <v>100.3</v>
      </c>
      <c r="F31" s="35">
        <v>100</v>
      </c>
      <c r="G31" s="35">
        <v>100.3</v>
      </c>
      <c r="H31" s="35">
        <v>99.1</v>
      </c>
      <c r="I31" s="35">
        <v>105.9</v>
      </c>
      <c r="J31" s="35">
        <v>99.5</v>
      </c>
      <c r="K31" s="35">
        <v>100.4</v>
      </c>
      <c r="L31" s="35">
        <v>99.9</v>
      </c>
      <c r="M31" s="35">
        <v>98.7</v>
      </c>
      <c r="N31" s="35">
        <v>102.3</v>
      </c>
      <c r="O31" s="35">
        <v>99.1</v>
      </c>
      <c r="P31" s="35">
        <v>101</v>
      </c>
    </row>
    <row r="32" spans="1:16" s="13" customFormat="1" ht="18.75" customHeight="1">
      <c r="A32" s="26"/>
      <c r="B32" s="27" t="s">
        <v>32</v>
      </c>
      <c r="C32" s="28" t="s">
        <v>27</v>
      </c>
      <c r="D32" s="28"/>
      <c r="E32" s="38">
        <v>100.3</v>
      </c>
      <c r="F32" s="39">
        <v>100.9</v>
      </c>
      <c r="G32" s="39">
        <v>100.1</v>
      </c>
      <c r="H32" s="40">
        <v>99.2</v>
      </c>
      <c r="I32" s="40">
        <v>102.4</v>
      </c>
      <c r="J32" s="40">
        <v>99.3</v>
      </c>
      <c r="K32" s="40">
        <v>100.4</v>
      </c>
      <c r="L32" s="40">
        <v>99.7</v>
      </c>
      <c r="M32" s="40">
        <v>99.3</v>
      </c>
      <c r="N32" s="40">
        <v>100.9</v>
      </c>
      <c r="O32" s="41">
        <v>99.7</v>
      </c>
      <c r="P32" s="39">
        <v>100.4</v>
      </c>
    </row>
    <row r="33" spans="1:16" s="17" customFormat="1" ht="18.75" customHeight="1">
      <c r="A33" s="25"/>
      <c r="B33" s="24" t="s">
        <v>33</v>
      </c>
      <c r="C33" s="25" t="s">
        <v>25</v>
      </c>
      <c r="D33" s="25"/>
      <c r="E33" s="37">
        <v>100</v>
      </c>
      <c r="F33" s="42">
        <v>100</v>
      </c>
      <c r="G33" s="42">
        <v>100</v>
      </c>
      <c r="H33" s="43">
        <v>100</v>
      </c>
      <c r="I33" s="43">
        <v>100</v>
      </c>
      <c r="J33" s="43">
        <v>100</v>
      </c>
      <c r="K33" s="43">
        <v>100</v>
      </c>
      <c r="L33" s="43">
        <v>100</v>
      </c>
      <c r="M33" s="43">
        <v>100</v>
      </c>
      <c r="N33" s="43">
        <v>100</v>
      </c>
      <c r="O33" s="44">
        <v>100</v>
      </c>
      <c r="P33" s="42">
        <v>100</v>
      </c>
    </row>
    <row r="34" spans="1:16" s="13" customFormat="1" ht="18.75" customHeight="1">
      <c r="A34" s="29" t="s">
        <v>26</v>
      </c>
      <c r="B34" s="29" t="s">
        <v>34</v>
      </c>
      <c r="C34" s="30" t="s">
        <v>25</v>
      </c>
      <c r="D34" s="30"/>
      <c r="E34" s="45">
        <v>100.3</v>
      </c>
      <c r="F34" s="46">
        <v>100.5</v>
      </c>
      <c r="G34" s="46">
        <v>100</v>
      </c>
      <c r="H34" s="47">
        <v>103.6</v>
      </c>
      <c r="I34" s="47">
        <v>97.9</v>
      </c>
      <c r="J34" s="47">
        <v>100.8</v>
      </c>
      <c r="K34" s="47">
        <v>99.4</v>
      </c>
      <c r="L34" s="47">
        <v>100.3</v>
      </c>
      <c r="M34" s="47">
        <v>100.7</v>
      </c>
      <c r="N34" s="47">
        <v>98.5</v>
      </c>
      <c r="O34" s="48">
        <v>100.9</v>
      </c>
      <c r="P34" s="46">
        <v>99.6</v>
      </c>
    </row>
    <row r="35" spans="1:17" s="13" customFormat="1" ht="18.75" customHeight="1">
      <c r="A35" s="26"/>
      <c r="B35" s="23"/>
      <c r="C35" s="23" t="s">
        <v>46</v>
      </c>
      <c r="D35" s="23"/>
      <c r="E35" s="37">
        <v>100</v>
      </c>
      <c r="F35" s="43">
        <v>101.2</v>
      </c>
      <c r="G35" s="43">
        <v>100.1</v>
      </c>
      <c r="H35" s="43">
        <v>103.1</v>
      </c>
      <c r="I35" s="43">
        <v>98.7</v>
      </c>
      <c r="J35" s="49">
        <v>96.5</v>
      </c>
      <c r="K35" s="49">
        <v>99.8</v>
      </c>
      <c r="L35" s="49">
        <v>99.5</v>
      </c>
      <c r="M35" s="49">
        <v>100.2</v>
      </c>
      <c r="N35" s="49">
        <v>97.8</v>
      </c>
      <c r="O35" s="49">
        <v>100.3</v>
      </c>
      <c r="P35" s="49">
        <v>99.2</v>
      </c>
      <c r="Q35" s="31"/>
    </row>
    <row r="36" spans="1:17" s="13" customFormat="1" ht="18.75" customHeight="1">
      <c r="A36" s="26"/>
      <c r="B36" s="23"/>
      <c r="C36" s="23" t="s">
        <v>47</v>
      </c>
      <c r="D36" s="23"/>
      <c r="E36" s="37">
        <v>99.7</v>
      </c>
      <c r="F36" s="43">
        <v>100.1</v>
      </c>
      <c r="G36" s="43">
        <v>100.2</v>
      </c>
      <c r="H36" s="43">
        <v>103.7</v>
      </c>
      <c r="I36" s="43">
        <v>98.2</v>
      </c>
      <c r="J36" s="49">
        <v>94.6</v>
      </c>
      <c r="K36" s="49">
        <v>99.8</v>
      </c>
      <c r="L36" s="49">
        <v>99.4</v>
      </c>
      <c r="M36" s="49">
        <v>100.2</v>
      </c>
      <c r="N36" s="49">
        <v>97.5</v>
      </c>
      <c r="O36" s="49">
        <v>100.4</v>
      </c>
      <c r="P36" s="49">
        <v>99</v>
      </c>
      <c r="Q36" s="31"/>
    </row>
    <row r="37" spans="1:17" s="13" customFormat="1" ht="18.75" customHeight="1">
      <c r="A37" s="26"/>
      <c r="B37" s="23"/>
      <c r="C37" s="23" t="s">
        <v>49</v>
      </c>
      <c r="D37" s="23"/>
      <c r="E37" s="37">
        <v>99.9</v>
      </c>
      <c r="F37" s="43">
        <v>99.7</v>
      </c>
      <c r="G37" s="43">
        <v>100</v>
      </c>
      <c r="H37" s="43">
        <v>103.7</v>
      </c>
      <c r="I37" s="43">
        <v>98.1</v>
      </c>
      <c r="J37" s="49">
        <v>98.6</v>
      </c>
      <c r="K37" s="49">
        <v>99.8</v>
      </c>
      <c r="L37" s="49">
        <v>100</v>
      </c>
      <c r="M37" s="49">
        <v>100.2</v>
      </c>
      <c r="N37" s="49">
        <v>98.2</v>
      </c>
      <c r="O37" s="49">
        <v>100.2</v>
      </c>
      <c r="P37" s="49">
        <v>99.4</v>
      </c>
      <c r="Q37" s="31"/>
    </row>
    <row r="38" spans="1:17" s="13" customFormat="1" ht="18.75" customHeight="1">
      <c r="A38" s="26"/>
      <c r="B38" s="23"/>
      <c r="C38" s="23" t="s">
        <v>50</v>
      </c>
      <c r="D38" s="23"/>
      <c r="E38" s="37">
        <v>100.1</v>
      </c>
      <c r="F38" s="43">
        <v>99.9</v>
      </c>
      <c r="G38" s="43">
        <v>100</v>
      </c>
      <c r="H38" s="43">
        <v>103.4</v>
      </c>
      <c r="I38" s="43">
        <v>98.4</v>
      </c>
      <c r="J38" s="49">
        <v>102</v>
      </c>
      <c r="K38" s="49">
        <v>99</v>
      </c>
      <c r="L38" s="49">
        <v>99.7</v>
      </c>
      <c r="M38" s="49">
        <v>100.8</v>
      </c>
      <c r="N38" s="49">
        <v>98.6</v>
      </c>
      <c r="O38" s="49">
        <v>100.4</v>
      </c>
      <c r="P38" s="49">
        <v>99.6</v>
      </c>
      <c r="Q38" s="31"/>
    </row>
    <row r="39" spans="1:17" s="13" customFormat="1" ht="18.75" customHeight="1">
      <c r="A39" s="26"/>
      <c r="B39" s="23"/>
      <c r="C39" s="23" t="s">
        <v>51</v>
      </c>
      <c r="D39" s="23"/>
      <c r="E39" s="37">
        <v>100.4</v>
      </c>
      <c r="F39" s="43">
        <v>100.6</v>
      </c>
      <c r="G39" s="43">
        <v>100.1</v>
      </c>
      <c r="H39" s="43">
        <v>103.7</v>
      </c>
      <c r="I39" s="43">
        <v>98.1</v>
      </c>
      <c r="J39" s="49">
        <v>102.8</v>
      </c>
      <c r="K39" s="49">
        <v>98.8</v>
      </c>
      <c r="L39" s="49">
        <v>100.4</v>
      </c>
      <c r="M39" s="49">
        <v>100.8</v>
      </c>
      <c r="N39" s="49">
        <v>99.1</v>
      </c>
      <c r="O39" s="49">
        <v>100.4</v>
      </c>
      <c r="P39" s="49">
        <v>99.8</v>
      </c>
      <c r="Q39" s="31"/>
    </row>
    <row r="40" spans="1:17" s="13" customFormat="1" ht="18.75" customHeight="1">
      <c r="A40" s="26"/>
      <c r="B40" s="23"/>
      <c r="C40" s="23" t="s">
        <v>52</v>
      </c>
      <c r="D40" s="23"/>
      <c r="E40" s="37">
        <v>100.4</v>
      </c>
      <c r="F40" s="43">
        <v>100.7</v>
      </c>
      <c r="G40" s="43">
        <v>100.1</v>
      </c>
      <c r="H40" s="43">
        <v>103.7</v>
      </c>
      <c r="I40" s="43">
        <v>97.9</v>
      </c>
      <c r="J40" s="49">
        <v>102.7</v>
      </c>
      <c r="K40" s="49">
        <v>98.9</v>
      </c>
      <c r="L40" s="49">
        <v>100.3</v>
      </c>
      <c r="M40" s="49">
        <v>100.8</v>
      </c>
      <c r="N40" s="49">
        <v>99.2</v>
      </c>
      <c r="O40" s="49">
        <v>100.5</v>
      </c>
      <c r="P40" s="49">
        <v>99.7</v>
      </c>
      <c r="Q40" s="31"/>
    </row>
    <row r="41" spans="1:17" s="13" customFormat="1" ht="18.75" customHeight="1">
      <c r="A41" s="26"/>
      <c r="B41" s="23"/>
      <c r="C41" s="23" t="s">
        <v>53</v>
      </c>
      <c r="D41" s="23"/>
      <c r="E41" s="37">
        <v>100.1</v>
      </c>
      <c r="F41" s="43">
        <v>100</v>
      </c>
      <c r="G41" s="43">
        <v>100</v>
      </c>
      <c r="H41" s="43">
        <v>103.6</v>
      </c>
      <c r="I41" s="43">
        <v>97.7</v>
      </c>
      <c r="J41" s="49">
        <v>98.7</v>
      </c>
      <c r="K41" s="49">
        <v>99</v>
      </c>
      <c r="L41" s="49">
        <v>100.6</v>
      </c>
      <c r="M41" s="49">
        <v>100.8</v>
      </c>
      <c r="N41" s="49">
        <v>99.1</v>
      </c>
      <c r="O41" s="49">
        <v>101.4</v>
      </c>
      <c r="P41" s="49">
        <v>99.6</v>
      </c>
      <c r="Q41" s="31"/>
    </row>
    <row r="42" spans="1:17" s="13" customFormat="1" ht="18.75" customHeight="1">
      <c r="A42" s="26"/>
      <c r="B42" s="23"/>
      <c r="C42" s="23" t="s">
        <v>54</v>
      </c>
      <c r="D42" s="23"/>
      <c r="E42" s="37">
        <v>100.8</v>
      </c>
      <c r="F42" s="43">
        <v>101.7</v>
      </c>
      <c r="G42" s="43">
        <v>99.9</v>
      </c>
      <c r="H42" s="43">
        <v>104</v>
      </c>
      <c r="I42" s="43">
        <v>97.3</v>
      </c>
      <c r="J42" s="49">
        <v>96.8</v>
      </c>
      <c r="K42" s="49">
        <v>99</v>
      </c>
      <c r="L42" s="49">
        <v>101.8</v>
      </c>
      <c r="M42" s="49">
        <v>100.9</v>
      </c>
      <c r="N42" s="49">
        <v>100.2</v>
      </c>
      <c r="O42" s="49">
        <v>101.4</v>
      </c>
      <c r="P42" s="49">
        <v>99.6</v>
      </c>
      <c r="Q42" s="31"/>
    </row>
    <row r="43" spans="1:17" s="13" customFormat="1" ht="18.75" customHeight="1">
      <c r="A43" s="26"/>
      <c r="B43" s="23"/>
      <c r="C43" s="23" t="s">
        <v>55</v>
      </c>
      <c r="D43" s="23"/>
      <c r="E43" s="37">
        <v>100.8</v>
      </c>
      <c r="F43" s="43">
        <v>101.4</v>
      </c>
      <c r="G43" s="43">
        <v>99.8</v>
      </c>
      <c r="H43" s="43">
        <v>104</v>
      </c>
      <c r="I43" s="43">
        <v>97.4</v>
      </c>
      <c r="J43" s="49">
        <v>103.2</v>
      </c>
      <c r="K43" s="49">
        <v>99</v>
      </c>
      <c r="L43" s="49">
        <v>101.3</v>
      </c>
      <c r="M43" s="49">
        <v>100.9</v>
      </c>
      <c r="N43" s="49">
        <v>98.9</v>
      </c>
      <c r="O43" s="49">
        <v>101.4</v>
      </c>
      <c r="P43" s="49">
        <v>99.7</v>
      </c>
      <c r="Q43" s="31"/>
    </row>
    <row r="44" spans="1:17" s="13" customFormat="1" ht="18.75" customHeight="1">
      <c r="A44" s="26"/>
      <c r="B44" s="23"/>
      <c r="C44" s="23" t="s">
        <v>56</v>
      </c>
      <c r="D44" s="23"/>
      <c r="E44" s="37">
        <v>100.6</v>
      </c>
      <c r="F44" s="43">
        <v>100.8</v>
      </c>
      <c r="G44" s="43">
        <v>99.8</v>
      </c>
      <c r="H44" s="43">
        <v>103.9</v>
      </c>
      <c r="I44" s="43">
        <v>97.6</v>
      </c>
      <c r="J44" s="49">
        <v>104.6</v>
      </c>
      <c r="K44" s="49">
        <v>100</v>
      </c>
      <c r="L44" s="49">
        <v>100.9</v>
      </c>
      <c r="M44" s="49">
        <v>100.9</v>
      </c>
      <c r="N44" s="49">
        <v>98.2</v>
      </c>
      <c r="O44" s="49">
        <v>101.4</v>
      </c>
      <c r="P44" s="49">
        <v>99.8</v>
      </c>
      <c r="Q44" s="31"/>
    </row>
    <row r="45" spans="1:17" s="13" customFormat="1" ht="18.75" customHeight="1">
      <c r="A45" s="26"/>
      <c r="B45" s="23"/>
      <c r="C45" s="23" t="s">
        <v>45</v>
      </c>
      <c r="D45" s="23"/>
      <c r="E45" s="37">
        <v>100.1</v>
      </c>
      <c r="F45" s="43">
        <v>99.7</v>
      </c>
      <c r="G45" s="43">
        <v>99.8</v>
      </c>
      <c r="H45" s="43">
        <v>103.5</v>
      </c>
      <c r="I45" s="43">
        <v>97.7</v>
      </c>
      <c r="J45" s="49">
        <v>104.8</v>
      </c>
      <c r="K45" s="49">
        <v>100</v>
      </c>
      <c r="L45" s="49">
        <v>100.2</v>
      </c>
      <c r="M45" s="49">
        <v>100.9</v>
      </c>
      <c r="N45" s="49">
        <v>97.3</v>
      </c>
      <c r="O45" s="49">
        <v>101.5</v>
      </c>
      <c r="P45" s="49">
        <v>99.6</v>
      </c>
      <c r="Q45" s="15"/>
    </row>
    <row r="46" spans="1:16" s="13" customFormat="1" ht="18.75" customHeight="1">
      <c r="A46" s="32"/>
      <c r="B46" s="33"/>
      <c r="C46" s="33" t="s">
        <v>48</v>
      </c>
      <c r="D46" s="33"/>
      <c r="E46" s="50">
        <v>100.2</v>
      </c>
      <c r="F46" s="51">
        <v>100</v>
      </c>
      <c r="G46" s="51">
        <v>99.8</v>
      </c>
      <c r="H46" s="51">
        <v>103.4</v>
      </c>
      <c r="I46" s="51">
        <v>97.6</v>
      </c>
      <c r="J46" s="51">
        <v>104.5</v>
      </c>
      <c r="K46" s="51">
        <v>99.9</v>
      </c>
      <c r="L46" s="51">
        <v>100</v>
      </c>
      <c r="M46" s="51">
        <v>100.9</v>
      </c>
      <c r="N46" s="51">
        <v>97.5</v>
      </c>
      <c r="O46" s="51">
        <v>101.4</v>
      </c>
      <c r="P46" s="51">
        <v>99.6</v>
      </c>
    </row>
    <row r="47" spans="1:16" s="4" customFormat="1" ht="14.25" customHeight="1">
      <c r="A47" s="4" t="s">
        <v>36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" t="s">
        <v>37</v>
      </c>
    </row>
  </sheetData>
  <mergeCells count="27">
    <mergeCell ref="A1:F1"/>
    <mergeCell ref="E2:E3"/>
    <mergeCell ref="F2:F3"/>
    <mergeCell ref="G2:G3"/>
    <mergeCell ref="L2:L3"/>
    <mergeCell ref="J2:J3"/>
    <mergeCell ref="P27:P28"/>
    <mergeCell ref="P2:P3"/>
    <mergeCell ref="M2:M3"/>
    <mergeCell ref="N2:N3"/>
    <mergeCell ref="O2:O3"/>
    <mergeCell ref="O27:O28"/>
    <mergeCell ref="H27:H28"/>
    <mergeCell ref="I27:I28"/>
    <mergeCell ref="K27:K28"/>
    <mergeCell ref="L27:L28"/>
    <mergeCell ref="J27:J28"/>
    <mergeCell ref="A2:D3"/>
    <mergeCell ref="A27:D28"/>
    <mergeCell ref="M27:M28"/>
    <mergeCell ref="N27:N28"/>
    <mergeCell ref="E27:E28"/>
    <mergeCell ref="F27:F28"/>
    <mergeCell ref="G27:G28"/>
    <mergeCell ref="H2:H3"/>
    <mergeCell ref="I2:I3"/>
    <mergeCell ref="K2:K3"/>
  </mergeCells>
  <printOptions horizontalCentered="1"/>
  <pageMargins left="0.4724409448818898" right="0.4724409448818898" top="0.7874015748031497" bottom="0.3937007874015748" header="0.3937007874015748" footer="0.3937007874015748"/>
  <pageSetup firstPageNumber="58" useFirstPageNumber="1" fitToHeight="2" orientation="portrait" paperSize="9" scale="47" r:id="rId1"/>
  <headerFooter alignWithMargins="0">
    <oddHeader>&amp;L&amp;14 52　市民のくらし</oddHeader>
  </headerFooter>
  <rowBreaks count="1" manualBreakCount="1">
    <brk id="47" max="255" man="1"/>
  </rowBreaks>
  <colBreaks count="1" manualBreakCount="1">
    <brk id="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showGridLines="0" zoomScaleSheetLayoutView="100" workbookViewId="0" topLeftCell="A1">
      <selection activeCell="A1" sqref="A1"/>
    </sheetView>
  </sheetViews>
  <sheetFormatPr defaultColWidth="9.00390625" defaultRowHeight="14.25"/>
  <cols>
    <col min="1" max="1" width="11.375" style="0" customWidth="1"/>
    <col min="2" max="2" width="7.75390625" style="0" customWidth="1"/>
    <col min="3" max="9" width="7.75390625" style="78" customWidth="1"/>
    <col min="10" max="16384" width="7.00390625" style="0" customWidth="1"/>
  </cols>
  <sheetData>
    <row r="1" spans="1:9" s="201" customFormat="1" ht="21" customHeight="1">
      <c r="A1" s="198" t="s">
        <v>198</v>
      </c>
      <c r="B1" s="199"/>
      <c r="C1" s="199"/>
      <c r="D1" s="200"/>
      <c r="E1" s="200"/>
      <c r="F1" s="200"/>
      <c r="G1" s="200"/>
      <c r="H1" s="200"/>
      <c r="I1" s="200"/>
    </row>
    <row r="2" spans="1:10" s="85" customFormat="1" ht="21" customHeight="1">
      <c r="A2" s="88" t="s">
        <v>125</v>
      </c>
      <c r="B2" s="89" t="s">
        <v>186</v>
      </c>
      <c r="C2" s="89"/>
      <c r="D2" s="202" t="s">
        <v>187</v>
      </c>
      <c r="E2" s="202"/>
      <c r="F2" s="89" t="s">
        <v>188</v>
      </c>
      <c r="G2" s="89"/>
      <c r="H2" s="89" t="s">
        <v>189</v>
      </c>
      <c r="I2" s="103"/>
      <c r="J2" s="86"/>
    </row>
    <row r="3" spans="1:10" s="85" customFormat="1" ht="21" customHeight="1">
      <c r="A3" s="92"/>
      <c r="B3" s="204" t="s">
        <v>182</v>
      </c>
      <c r="C3" s="204" t="s">
        <v>183</v>
      </c>
      <c r="D3" s="204" t="s">
        <v>182</v>
      </c>
      <c r="E3" s="204" t="s">
        <v>183</v>
      </c>
      <c r="F3" s="204" t="s">
        <v>182</v>
      </c>
      <c r="G3" s="204" t="s">
        <v>183</v>
      </c>
      <c r="H3" s="204" t="s">
        <v>182</v>
      </c>
      <c r="I3" s="205" t="s">
        <v>183</v>
      </c>
      <c r="J3" s="86"/>
    </row>
    <row r="4" spans="1:10" s="199" customFormat="1" ht="21" customHeight="1">
      <c r="A4" s="125" t="s">
        <v>190</v>
      </c>
      <c r="B4" s="142">
        <v>201</v>
      </c>
      <c r="C4" s="206">
        <v>9017</v>
      </c>
      <c r="D4" s="142">
        <v>211</v>
      </c>
      <c r="E4" s="143">
        <v>2382</v>
      </c>
      <c r="F4" s="142">
        <v>174</v>
      </c>
      <c r="G4" s="143">
        <v>1979</v>
      </c>
      <c r="H4" s="142">
        <v>39</v>
      </c>
      <c r="I4" s="143">
        <v>666</v>
      </c>
      <c r="J4" s="231"/>
    </row>
    <row r="5" spans="1:9" s="199" customFormat="1" ht="21" customHeight="1">
      <c r="A5" s="139" t="s">
        <v>191</v>
      </c>
      <c r="B5" s="147">
        <v>212</v>
      </c>
      <c r="C5" s="207">
        <v>9923</v>
      </c>
      <c r="D5" s="147">
        <v>210</v>
      </c>
      <c r="E5" s="148">
        <v>2495</v>
      </c>
      <c r="F5" s="147">
        <v>163</v>
      </c>
      <c r="G5" s="148">
        <v>2249</v>
      </c>
      <c r="H5" s="147">
        <v>45</v>
      </c>
      <c r="I5" s="148">
        <v>925</v>
      </c>
    </row>
    <row r="6" spans="3:9" s="85" customFormat="1" ht="13.5" customHeight="1">
      <c r="C6" s="86"/>
      <c r="D6" s="86"/>
      <c r="E6" s="86"/>
      <c r="F6" s="86"/>
      <c r="G6" s="86"/>
      <c r="H6" s="86"/>
      <c r="I6" s="84" t="s">
        <v>152</v>
      </c>
    </row>
  </sheetData>
  <mergeCells count="5">
    <mergeCell ref="F2:G2"/>
    <mergeCell ref="H2:I2"/>
    <mergeCell ref="B2:C2"/>
    <mergeCell ref="D2:E2"/>
    <mergeCell ref="A2:A3"/>
  </mergeCells>
  <printOptions horizontalCentered="1"/>
  <pageMargins left="0.5905511811023623" right="0.5905511811023623" top="0.7874015748031497" bottom="0.7874015748031497" header="0.3937007874015748" footer="0.3937007874015748"/>
  <pageSetup firstPageNumber="57" useFirstPageNumber="1" fitToHeight="1" fitToWidth="1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showGridLines="0" zoomScaleSheetLayoutView="100" workbookViewId="0" topLeftCell="A1">
      <selection activeCell="A1" sqref="A1"/>
    </sheetView>
  </sheetViews>
  <sheetFormatPr defaultColWidth="9.00390625" defaultRowHeight="14.25"/>
  <cols>
    <col min="1" max="1" width="17.50390625" style="0" customWidth="1"/>
    <col min="2" max="3" width="17.50390625" style="78" customWidth="1"/>
    <col min="4" max="16384" width="17.50390625" style="0" customWidth="1"/>
  </cols>
  <sheetData>
    <row r="1" spans="1:3" ht="21" customHeight="1">
      <c r="A1" s="198" t="s">
        <v>199</v>
      </c>
      <c r="B1" s="200"/>
      <c r="C1" s="200"/>
    </row>
    <row r="2" spans="1:4" s="85" customFormat="1" ht="21" customHeight="1">
      <c r="A2" s="120" t="s">
        <v>125</v>
      </c>
      <c r="B2" s="121" t="s">
        <v>192</v>
      </c>
      <c r="C2" s="137" t="s">
        <v>153</v>
      </c>
      <c r="D2" s="86"/>
    </row>
    <row r="3" spans="1:4" s="85" customFormat="1" ht="21" customHeight="1">
      <c r="A3" s="125" t="s">
        <v>154</v>
      </c>
      <c r="B3" s="161">
        <v>38312</v>
      </c>
      <c r="C3" s="208">
        <v>16570</v>
      </c>
      <c r="D3" s="86"/>
    </row>
    <row r="4" spans="1:4" s="85" customFormat="1" ht="21" customHeight="1">
      <c r="A4" s="139" t="s">
        <v>155</v>
      </c>
      <c r="B4" s="162">
        <v>36574</v>
      </c>
      <c r="C4" s="209">
        <v>15561</v>
      </c>
      <c r="D4" s="86"/>
    </row>
    <row r="5" spans="1:3" s="199" customFormat="1" ht="13.5" customHeight="1">
      <c r="A5" s="85"/>
      <c r="B5" s="86"/>
      <c r="C5" s="84" t="s">
        <v>156</v>
      </c>
    </row>
  </sheetData>
  <printOptions horizontalCentered="1"/>
  <pageMargins left="0.5905511811023623" right="0.5905511811023623" top="0.7874015748031497" bottom="0.7874015748031497" header="0.3937007874015748" footer="0.3937007874015748"/>
  <pageSetup firstPageNumber="57" useFirstPageNumber="1" fitToHeight="1" fitToWidth="1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zoomScaleSheetLayoutView="100" workbookViewId="0" topLeftCell="A1">
      <selection activeCell="A1" sqref="A1"/>
    </sheetView>
  </sheetViews>
  <sheetFormatPr defaultColWidth="9.00390625" defaultRowHeight="14.25"/>
  <cols>
    <col min="1" max="1" width="12.375" style="0" customWidth="1"/>
    <col min="2" max="6" width="15.00390625" style="78" customWidth="1"/>
    <col min="7" max="8" width="8.375" style="0" customWidth="1"/>
    <col min="9" max="68" width="0.875" style="0" customWidth="1"/>
    <col min="69" max="16384" width="3.00390625" style="0" customWidth="1"/>
  </cols>
  <sheetData>
    <row r="1" ht="21" customHeight="1">
      <c r="A1" s="198" t="s">
        <v>200</v>
      </c>
    </row>
    <row r="2" spans="1:7" s="85" customFormat="1" ht="21" customHeight="1">
      <c r="A2" s="120" t="s">
        <v>58</v>
      </c>
      <c r="B2" s="121" t="s">
        <v>157</v>
      </c>
      <c r="C2" s="121" t="s">
        <v>158</v>
      </c>
      <c r="D2" s="121" t="s">
        <v>159</v>
      </c>
      <c r="E2" s="121" t="s">
        <v>160</v>
      </c>
      <c r="F2" s="137" t="s">
        <v>88</v>
      </c>
      <c r="G2" s="86"/>
    </row>
    <row r="3" spans="1:6" s="203" customFormat="1" ht="21" customHeight="1">
      <c r="A3" s="208" t="s">
        <v>67</v>
      </c>
      <c r="B3" s="161">
        <v>30</v>
      </c>
      <c r="C3" s="208">
        <v>49</v>
      </c>
      <c r="D3" s="208">
        <v>19</v>
      </c>
      <c r="E3" s="208">
        <v>98</v>
      </c>
      <c r="F3" s="208">
        <v>2641</v>
      </c>
    </row>
    <row r="4" spans="1:6" s="203" customFormat="1" ht="21" customHeight="1">
      <c r="A4" s="209" t="s">
        <v>68</v>
      </c>
      <c r="B4" s="162">
        <v>38</v>
      </c>
      <c r="C4" s="209">
        <v>16</v>
      </c>
      <c r="D4" s="209">
        <v>39</v>
      </c>
      <c r="E4" s="209">
        <v>93</v>
      </c>
      <c r="F4" s="209">
        <v>1436</v>
      </c>
    </row>
    <row r="5" spans="2:6" s="85" customFormat="1" ht="13.5" customHeight="1">
      <c r="B5" s="86"/>
      <c r="C5" s="86"/>
      <c r="D5" s="86"/>
      <c r="E5" s="86"/>
      <c r="F5" s="84" t="s">
        <v>161</v>
      </c>
    </row>
    <row r="6" ht="12.75" customHeight="1"/>
    <row r="7" spans="1:6" s="201" customFormat="1" ht="12.75" customHeight="1">
      <c r="A7"/>
      <c r="B7" s="78"/>
      <c r="C7" s="78"/>
      <c r="D7" s="78"/>
      <c r="E7" s="78"/>
      <c r="F7" s="78"/>
    </row>
  </sheetData>
  <printOptions horizontalCentered="1"/>
  <pageMargins left="0.5905511811023623" right="0.5905511811023623" top="0.7874015748031497" bottom="0.7874015748031497" header="0.3937007874015748" footer="0.3937007874015748"/>
  <pageSetup firstPageNumber="57" useFirstPageNumber="1" fitToHeight="1" fitToWidth="1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zoomScaleSheetLayoutView="100" workbookViewId="0" topLeftCell="A1">
      <selection activeCell="A1" sqref="A1"/>
    </sheetView>
  </sheetViews>
  <sheetFormatPr defaultColWidth="9.00390625" defaultRowHeight="14.25"/>
  <cols>
    <col min="1" max="1" width="12.125" style="0" customWidth="1"/>
    <col min="2" max="7" width="10.125" style="78" customWidth="1"/>
    <col min="8" max="16384" width="9.25390625" style="0" customWidth="1"/>
  </cols>
  <sheetData>
    <row r="1" spans="1:7" ht="21" customHeight="1">
      <c r="A1" s="198" t="s">
        <v>201</v>
      </c>
      <c r="B1" s="200"/>
      <c r="C1" s="200"/>
      <c r="D1" s="200"/>
      <c r="E1" s="200"/>
      <c r="F1" s="200"/>
      <c r="G1" s="200"/>
    </row>
    <row r="2" spans="1:8" s="85" customFormat="1" ht="21" customHeight="1">
      <c r="A2" s="120" t="s">
        <v>58</v>
      </c>
      <c r="B2" s="121" t="s">
        <v>162</v>
      </c>
      <c r="C2" s="121" t="s">
        <v>75</v>
      </c>
      <c r="D2" s="121" t="s">
        <v>163</v>
      </c>
      <c r="E2" s="121" t="s">
        <v>164</v>
      </c>
      <c r="F2" s="121" t="s">
        <v>165</v>
      </c>
      <c r="G2" s="137" t="s">
        <v>166</v>
      </c>
      <c r="H2" s="86"/>
    </row>
    <row r="3" spans="1:7" s="85" customFormat="1" ht="21" customHeight="1">
      <c r="A3" s="125" t="s">
        <v>67</v>
      </c>
      <c r="B3" s="161">
        <v>5021</v>
      </c>
      <c r="C3" s="208">
        <v>4969</v>
      </c>
      <c r="D3" s="208">
        <v>1901</v>
      </c>
      <c r="E3" s="208">
        <v>24623</v>
      </c>
      <c r="F3" s="208">
        <v>2998</v>
      </c>
      <c r="G3" s="208">
        <v>4349</v>
      </c>
    </row>
    <row r="4" spans="1:7" s="85" customFormat="1" ht="21" customHeight="1">
      <c r="A4" s="139" t="s">
        <v>68</v>
      </c>
      <c r="B4" s="162">
        <v>7995</v>
      </c>
      <c r="C4" s="209">
        <v>8323</v>
      </c>
      <c r="D4" s="209">
        <v>4137</v>
      </c>
      <c r="E4" s="209">
        <v>22167</v>
      </c>
      <c r="F4" s="209">
        <v>5118</v>
      </c>
      <c r="G4" s="209">
        <v>6513</v>
      </c>
    </row>
    <row r="5" spans="1:7" s="199" customFormat="1" ht="13.5" customHeight="1">
      <c r="A5" s="85"/>
      <c r="B5" s="86"/>
      <c r="C5" s="86"/>
      <c r="D5" s="86"/>
      <c r="E5" s="86"/>
      <c r="F5" s="86"/>
      <c r="G5" s="84" t="s">
        <v>156</v>
      </c>
    </row>
    <row r="6" ht="12.75" customHeight="1"/>
    <row r="7" spans="1:7" s="201" customFormat="1" ht="12.75" customHeight="1">
      <c r="A7"/>
      <c r="B7" s="78"/>
      <c r="C7" s="78"/>
      <c r="D7" s="78"/>
      <c r="E7" s="78"/>
      <c r="F7" s="78"/>
      <c r="G7" s="78"/>
    </row>
  </sheetData>
  <printOptions horizontalCentered="1"/>
  <pageMargins left="0.5905511811023623" right="0.5905511811023623" top="0.7874015748031497" bottom="0.7874015748031497" header="0.3937007874015748" footer="0.3937007874015748"/>
  <pageSetup firstPageNumber="57" useFirstPageNumber="1" fitToHeight="1" fitToWidth="1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showGridLines="0" zoomScaleSheetLayoutView="100" workbookViewId="0" topLeftCell="B1">
      <selection activeCell="A1" sqref="A1"/>
    </sheetView>
  </sheetViews>
  <sheetFormatPr defaultColWidth="9.00390625" defaultRowHeight="14.25"/>
  <cols>
    <col min="1" max="1" width="16.875" style="0" customWidth="1"/>
    <col min="2" max="2" width="16.875" style="78" customWidth="1"/>
    <col min="3" max="14" width="5.75390625" style="78" customWidth="1"/>
    <col min="15" max="116" width="5.75390625" style="0" customWidth="1"/>
    <col min="117" max="16384" width="3.00390625" style="0" customWidth="1"/>
  </cols>
  <sheetData>
    <row r="1" ht="21" customHeight="1">
      <c r="A1" s="198" t="s">
        <v>202</v>
      </c>
    </row>
    <row r="2" spans="1:14" s="85" customFormat="1" ht="21" customHeight="1">
      <c r="A2" s="120" t="s">
        <v>58</v>
      </c>
      <c r="B2" s="137" t="s">
        <v>167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s="228" customFormat="1" ht="21" customHeight="1">
      <c r="A3" s="229" t="s">
        <v>154</v>
      </c>
      <c r="B3" s="230">
        <v>44438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1:14" s="85" customFormat="1" ht="13.5" customHeight="1">
      <c r="A4" s="80"/>
      <c r="B4" s="84" t="s">
        <v>170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2:14" s="80" customFormat="1" ht="13.5" customHeight="1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7" ht="12.75" customHeight="1"/>
    <row r="8" spans="1:14" s="201" customFormat="1" ht="12.75" customHeight="1">
      <c r="A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</sheetData>
  <printOptions horizontalCentered="1"/>
  <pageMargins left="0.5905511811023623" right="0.5905511811023623" top="0.7874015748031497" bottom="0.7874015748031497" header="0.3937007874015748" footer="0.3937007874015748"/>
  <pageSetup firstPageNumber="57" useFirstPageNumber="1" fitToHeight="1" fitToWidth="1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showGridLines="0" zoomScaleSheetLayoutView="100" workbookViewId="0" topLeftCell="A1">
      <selection activeCell="A1" sqref="A1"/>
    </sheetView>
  </sheetViews>
  <sheetFormatPr defaultColWidth="9.00390625" defaultRowHeight="14.25"/>
  <cols>
    <col min="1" max="1" width="14.75390625" style="232" customWidth="1"/>
    <col min="2" max="3" width="19.625" style="233" customWidth="1"/>
    <col min="4" max="16384" width="11.75390625" style="232" customWidth="1"/>
  </cols>
  <sheetData>
    <row r="1" spans="1:3" s="235" customFormat="1" ht="24.75" customHeight="1">
      <c r="A1" s="234" t="s">
        <v>223</v>
      </c>
      <c r="B1" s="236"/>
      <c r="C1" s="237" t="s">
        <v>203</v>
      </c>
    </row>
    <row r="2" spans="1:4" s="239" customFormat="1" ht="36" customHeight="1">
      <c r="A2" s="255" t="s">
        <v>125</v>
      </c>
      <c r="B2" s="256" t="s">
        <v>204</v>
      </c>
      <c r="C2" s="258" t="s">
        <v>205</v>
      </c>
      <c r="D2" s="268"/>
    </row>
    <row r="3" spans="1:3" s="239" customFormat="1" ht="42" customHeight="1">
      <c r="A3" s="240" t="s">
        <v>67</v>
      </c>
      <c r="B3" s="266">
        <v>40870</v>
      </c>
      <c r="C3" s="266">
        <v>12266</v>
      </c>
    </row>
    <row r="4" spans="1:3" s="239" customFormat="1" ht="42" customHeight="1">
      <c r="A4" s="265" t="s">
        <v>68</v>
      </c>
      <c r="B4" s="267">
        <v>41166</v>
      </c>
      <c r="C4" s="267">
        <v>11591</v>
      </c>
    </row>
    <row r="5" spans="2:3" s="242" customFormat="1" ht="13.5" customHeight="1">
      <c r="B5" s="244"/>
      <c r="C5" s="244" t="s">
        <v>206</v>
      </c>
    </row>
  </sheetData>
  <printOptions horizontalCentered="1"/>
  <pageMargins left="0.5905511811023623" right="0.5905511811023623" top="0.7874015748031497" bottom="0.7874015748031497" header="0.3937007874015748" footer="0.3937007874015748"/>
  <pageSetup firstPageNumber="60" useFirstPageNumber="1" fitToHeight="1" fitToWidth="1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showGridLines="0" zoomScaleSheetLayoutView="100" workbookViewId="0" topLeftCell="A1">
      <selection activeCell="A1" sqref="A1"/>
    </sheetView>
  </sheetViews>
  <sheetFormatPr defaultColWidth="9.00390625" defaultRowHeight="14.25"/>
  <cols>
    <col min="1" max="1" width="13.00390625" style="232" customWidth="1"/>
    <col min="2" max="9" width="8.875" style="233" customWidth="1"/>
    <col min="10" max="16384" width="8.875" style="232" customWidth="1"/>
  </cols>
  <sheetData>
    <row r="1" spans="1:9" ht="17.25">
      <c r="A1" s="246" t="s">
        <v>224</v>
      </c>
      <c r="B1" s="247"/>
      <c r="C1" s="247"/>
      <c r="I1" s="248" t="s">
        <v>207</v>
      </c>
    </row>
    <row r="2" spans="1:10" s="239" customFormat="1" ht="42" customHeight="1">
      <c r="A2" s="255" t="s">
        <v>125</v>
      </c>
      <c r="B2" s="256" t="s">
        <v>95</v>
      </c>
      <c r="C2" s="256" t="s">
        <v>208</v>
      </c>
      <c r="D2" s="256" t="s">
        <v>209</v>
      </c>
      <c r="E2" s="256" t="s">
        <v>220</v>
      </c>
      <c r="F2" s="256" t="s">
        <v>221</v>
      </c>
      <c r="G2" s="256" t="s">
        <v>210</v>
      </c>
      <c r="H2" s="257" t="s">
        <v>211</v>
      </c>
      <c r="I2" s="258" t="s">
        <v>212</v>
      </c>
      <c r="J2" s="268"/>
    </row>
    <row r="3" spans="1:9" s="239" customFormat="1" ht="42" customHeight="1">
      <c r="A3" s="259" t="s">
        <v>68</v>
      </c>
      <c r="B3" s="269">
        <v>15324</v>
      </c>
      <c r="C3" s="270">
        <v>1921</v>
      </c>
      <c r="D3" s="270">
        <v>1458</v>
      </c>
      <c r="E3" s="270">
        <v>298</v>
      </c>
      <c r="F3" s="270">
        <v>6650</v>
      </c>
      <c r="G3" s="270">
        <v>241</v>
      </c>
      <c r="H3" s="270">
        <v>112</v>
      </c>
      <c r="I3" s="270">
        <v>4644</v>
      </c>
    </row>
    <row r="4" spans="1:9" s="239" customFormat="1" ht="42" customHeight="1">
      <c r="A4" s="261" t="s">
        <v>213</v>
      </c>
      <c r="B4" s="267">
        <v>16724</v>
      </c>
      <c r="C4" s="265">
        <v>2265</v>
      </c>
      <c r="D4" s="265">
        <v>1432</v>
      </c>
      <c r="E4" s="265">
        <v>355</v>
      </c>
      <c r="F4" s="265">
        <v>7563</v>
      </c>
      <c r="G4" s="265">
        <v>293</v>
      </c>
      <c r="H4" s="265">
        <v>134</v>
      </c>
      <c r="I4" s="265">
        <v>4682</v>
      </c>
    </row>
    <row r="5" spans="2:9" s="242" customFormat="1" ht="13.5" customHeight="1">
      <c r="B5" s="243"/>
      <c r="C5" s="243"/>
      <c r="D5" s="245"/>
      <c r="E5" s="245"/>
      <c r="F5" s="245"/>
      <c r="G5" s="245"/>
      <c r="H5" s="245"/>
      <c r="I5" s="244" t="s">
        <v>214</v>
      </c>
    </row>
  </sheetData>
  <printOptions horizontalCentered="1"/>
  <pageMargins left="0.5905511811023623" right="0.5905511811023623" top="0.7874015748031497" bottom="0.7874015748031497" header="0.3937007874015748" footer="0.3937007874015748"/>
  <pageSetup firstPageNumber="60" useFirstPageNumber="1" fitToHeight="1" fitToWidth="1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showGridLines="0" zoomScaleSheetLayoutView="100" workbookViewId="0" topLeftCell="A1">
      <selection activeCell="A1" sqref="A1"/>
    </sheetView>
  </sheetViews>
  <sheetFormatPr defaultColWidth="9.00390625" defaultRowHeight="14.25"/>
  <cols>
    <col min="1" max="1" width="11.375" style="232" customWidth="1"/>
    <col min="2" max="5" width="11.625" style="233" customWidth="1"/>
    <col min="6" max="65" width="6.375" style="232" customWidth="1"/>
    <col min="66" max="16384" width="1.4921875" style="232" customWidth="1"/>
  </cols>
  <sheetData>
    <row r="1" ht="17.25">
      <c r="A1" s="250" t="s">
        <v>225</v>
      </c>
    </row>
    <row r="2" spans="1:10" s="1" customFormat="1" ht="21" customHeight="1">
      <c r="A2" s="238" t="s">
        <v>58</v>
      </c>
      <c r="B2" s="251" t="s">
        <v>222</v>
      </c>
      <c r="C2" s="251"/>
      <c r="D2" s="251" t="s">
        <v>215</v>
      </c>
      <c r="E2" s="252"/>
      <c r="F2" s="2"/>
      <c r="G2" s="2"/>
      <c r="H2" s="2"/>
      <c r="I2" s="2"/>
      <c r="J2" s="2"/>
    </row>
    <row r="3" spans="1:10" s="1" customFormat="1" ht="21" customHeight="1">
      <c r="A3" s="253"/>
      <c r="B3" s="263" t="s">
        <v>216</v>
      </c>
      <c r="C3" s="263" t="s">
        <v>217</v>
      </c>
      <c r="D3" s="263" t="s">
        <v>218</v>
      </c>
      <c r="E3" s="264" t="s">
        <v>217</v>
      </c>
      <c r="F3" s="2"/>
      <c r="G3" s="2"/>
      <c r="H3" s="2"/>
      <c r="I3" s="2"/>
      <c r="J3" s="2"/>
    </row>
    <row r="4" spans="1:10" s="1" customFormat="1" ht="33" customHeight="1">
      <c r="A4" s="259" t="s">
        <v>67</v>
      </c>
      <c r="B4" s="260">
        <v>253529</v>
      </c>
      <c r="C4" s="249">
        <v>749535</v>
      </c>
      <c r="D4" s="260">
        <v>246670</v>
      </c>
      <c r="E4" s="249">
        <v>16035</v>
      </c>
      <c r="F4" s="2"/>
      <c r="G4" s="2"/>
      <c r="H4" s="2"/>
      <c r="I4" s="2"/>
      <c r="J4" s="2"/>
    </row>
    <row r="5" spans="1:5" s="1" customFormat="1" ht="33" customHeight="1">
      <c r="A5" s="261" t="s">
        <v>68</v>
      </c>
      <c r="B5" s="262">
        <v>261010</v>
      </c>
      <c r="C5" s="241">
        <v>771394</v>
      </c>
      <c r="D5" s="262">
        <v>232933</v>
      </c>
      <c r="E5" s="241">
        <v>15669</v>
      </c>
    </row>
    <row r="6" s="1" customFormat="1" ht="13.5" customHeight="1">
      <c r="E6" s="254" t="s">
        <v>219</v>
      </c>
    </row>
  </sheetData>
  <mergeCells count="3">
    <mergeCell ref="B2:C2"/>
    <mergeCell ref="D2:E2"/>
    <mergeCell ref="A2:A3"/>
  </mergeCells>
  <printOptions horizontalCentered="1"/>
  <pageMargins left="0.5905511811023623" right="0.5905511811023623" top="0.7874015748031497" bottom="0.7874015748031497" header="0.3937007874015748" footer="0.3937007874015748"/>
  <pageSetup firstPageNumber="60" useFirstPageNumber="1" fitToHeight="1" fitToWidth="1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GridLines="0" zoomScaleSheetLayoutView="100" workbookViewId="0" topLeftCell="A1">
      <selection activeCell="A1" sqref="A1"/>
    </sheetView>
  </sheetViews>
  <sheetFormatPr defaultColWidth="9.00390625" defaultRowHeight="14.25"/>
  <cols>
    <col min="1" max="1" width="1.4921875" style="281" customWidth="1"/>
    <col min="2" max="2" width="15.375" style="281" customWidth="1"/>
    <col min="3" max="3" width="1.4921875" style="281" customWidth="1"/>
    <col min="4" max="4" width="0.6171875" style="281" customWidth="1"/>
    <col min="5" max="5" width="22.00390625" style="281" customWidth="1"/>
    <col min="6" max="6" width="0.6171875" style="281" customWidth="1"/>
    <col min="7" max="8" width="9.75390625" style="281" customWidth="1"/>
    <col min="9" max="13" width="7.375" style="281" customWidth="1"/>
    <col min="14" max="16384" width="9.00390625" style="281" customWidth="1"/>
  </cols>
  <sheetData>
    <row r="1" spans="1:11" s="272" customFormat="1" ht="17.25">
      <c r="A1" s="271" t="s">
        <v>250</v>
      </c>
      <c r="E1" s="273"/>
      <c r="G1" s="274"/>
      <c r="H1" s="275" t="s">
        <v>226</v>
      </c>
      <c r="I1" s="274"/>
      <c r="J1" s="274"/>
      <c r="K1" s="273"/>
    </row>
    <row r="2" spans="1:10" ht="18.75" customHeight="1">
      <c r="A2" s="276" t="s">
        <v>227</v>
      </c>
      <c r="B2" s="277"/>
      <c r="C2" s="277"/>
      <c r="D2" s="277" t="s">
        <v>228</v>
      </c>
      <c r="E2" s="278"/>
      <c r="F2" s="278"/>
      <c r="G2" s="277" t="s">
        <v>229</v>
      </c>
      <c r="H2" s="279"/>
      <c r="I2" s="280"/>
      <c r="J2" s="280"/>
    </row>
    <row r="3" spans="1:10" ht="18.75" customHeight="1">
      <c r="A3" s="282"/>
      <c r="B3" s="283"/>
      <c r="C3" s="283"/>
      <c r="D3" s="284"/>
      <c r="E3" s="284"/>
      <c r="F3" s="284"/>
      <c r="G3" s="313" t="s">
        <v>168</v>
      </c>
      <c r="H3" s="312" t="s">
        <v>169</v>
      </c>
      <c r="I3" s="280"/>
      <c r="J3" s="280"/>
    </row>
    <row r="4" spans="1:9" ht="26.25" customHeight="1">
      <c r="A4" s="280"/>
      <c r="B4" s="285" t="s">
        <v>230</v>
      </c>
      <c r="C4" s="286"/>
      <c r="D4" s="287" t="s">
        <v>231</v>
      </c>
      <c r="E4" s="288"/>
      <c r="F4" s="289"/>
      <c r="G4" s="316">
        <v>12</v>
      </c>
      <c r="H4" s="317">
        <v>12</v>
      </c>
      <c r="I4" s="280"/>
    </row>
    <row r="5" spans="1:9" ht="26.25" customHeight="1">
      <c r="A5" s="280"/>
      <c r="B5" s="285"/>
      <c r="C5" s="286"/>
      <c r="D5" s="290" t="s">
        <v>232</v>
      </c>
      <c r="E5" s="291"/>
      <c r="F5" s="289"/>
      <c r="G5" s="318">
        <v>1</v>
      </c>
      <c r="H5" s="317">
        <v>1</v>
      </c>
      <c r="I5" s="280"/>
    </row>
    <row r="6" spans="1:8" ht="26.25" customHeight="1">
      <c r="A6" s="280"/>
      <c r="B6" s="285"/>
      <c r="C6" s="286"/>
      <c r="D6" s="290" t="s">
        <v>248</v>
      </c>
      <c r="E6" s="291"/>
      <c r="F6" s="289"/>
      <c r="G6" s="318">
        <v>1</v>
      </c>
      <c r="H6" s="317">
        <v>1</v>
      </c>
    </row>
    <row r="7" spans="1:8" ht="26.25" customHeight="1">
      <c r="A7" s="280"/>
      <c r="B7" s="285"/>
      <c r="C7" s="286"/>
      <c r="D7" s="290" t="s">
        <v>249</v>
      </c>
      <c r="E7" s="291"/>
      <c r="F7" s="289"/>
      <c r="G7" s="318">
        <v>1</v>
      </c>
      <c r="H7" s="317">
        <v>1</v>
      </c>
    </row>
    <row r="8" spans="1:8" ht="26.25" customHeight="1">
      <c r="A8" s="280"/>
      <c r="B8" s="285"/>
      <c r="C8" s="286"/>
      <c r="D8" s="290" t="s">
        <v>249</v>
      </c>
      <c r="E8" s="291"/>
      <c r="F8" s="289"/>
      <c r="G8" s="318">
        <v>6</v>
      </c>
      <c r="H8" s="317">
        <v>6</v>
      </c>
    </row>
    <row r="9" spans="1:8" ht="26.25" customHeight="1">
      <c r="A9" s="280"/>
      <c r="B9" s="285"/>
      <c r="C9" s="286"/>
      <c r="D9" s="290" t="s">
        <v>232</v>
      </c>
      <c r="E9" s="291"/>
      <c r="F9" s="289"/>
      <c r="G9" s="318">
        <v>2</v>
      </c>
      <c r="H9" s="317">
        <v>2</v>
      </c>
    </row>
    <row r="10" spans="1:12" ht="26.25" customHeight="1">
      <c r="A10" s="292"/>
      <c r="B10" s="295" t="s">
        <v>233</v>
      </c>
      <c r="C10" s="293"/>
      <c r="D10" s="294"/>
      <c r="E10" s="295" t="s">
        <v>234</v>
      </c>
      <c r="F10" s="295"/>
      <c r="G10" s="318">
        <v>6</v>
      </c>
      <c r="H10" s="317">
        <v>6</v>
      </c>
      <c r="I10" s="280"/>
      <c r="J10" s="280"/>
      <c r="K10" s="280"/>
      <c r="L10" s="280"/>
    </row>
    <row r="11" spans="1:12" ht="26.25" customHeight="1">
      <c r="A11" s="292"/>
      <c r="B11" s="295" t="s">
        <v>235</v>
      </c>
      <c r="C11" s="293"/>
      <c r="D11" s="294"/>
      <c r="E11" s="295" t="s">
        <v>236</v>
      </c>
      <c r="F11" s="295"/>
      <c r="G11" s="318">
        <v>1</v>
      </c>
      <c r="H11" s="317">
        <v>1</v>
      </c>
      <c r="I11" s="280"/>
      <c r="J11" s="280"/>
      <c r="K11" s="280"/>
      <c r="L11" s="280"/>
    </row>
    <row r="12" spans="1:12" ht="26.25" customHeight="1">
      <c r="A12" s="292"/>
      <c r="B12" s="295" t="s">
        <v>237</v>
      </c>
      <c r="C12" s="293"/>
      <c r="D12" s="294"/>
      <c r="E12" s="295" t="s">
        <v>238</v>
      </c>
      <c r="F12" s="295"/>
      <c r="G12" s="318">
        <v>1</v>
      </c>
      <c r="H12" s="317">
        <v>1</v>
      </c>
      <c r="I12" s="280"/>
      <c r="J12" s="280"/>
      <c r="K12" s="280"/>
      <c r="L12" s="280"/>
    </row>
    <row r="13" spans="1:12" ht="26.25" customHeight="1">
      <c r="A13" s="292"/>
      <c r="B13" s="295" t="s">
        <v>239</v>
      </c>
      <c r="C13" s="293"/>
      <c r="D13" s="294"/>
      <c r="E13" s="295" t="s">
        <v>240</v>
      </c>
      <c r="F13" s="295"/>
      <c r="G13" s="318">
        <v>17</v>
      </c>
      <c r="H13" s="317">
        <v>17</v>
      </c>
      <c r="I13" s="280"/>
      <c r="J13" s="280"/>
      <c r="K13" s="280"/>
      <c r="L13" s="280"/>
    </row>
    <row r="14" spans="1:12" ht="21" customHeight="1">
      <c r="A14" s="296"/>
      <c r="B14" s="314" t="s">
        <v>241</v>
      </c>
      <c r="C14" s="297"/>
      <c r="D14" s="298"/>
      <c r="E14" s="299" t="s">
        <v>242</v>
      </c>
      <c r="F14" s="300"/>
      <c r="G14" s="319">
        <v>3</v>
      </c>
      <c r="H14" s="320">
        <v>3</v>
      </c>
      <c r="I14" s="280"/>
      <c r="J14" s="280"/>
      <c r="K14" s="280"/>
      <c r="L14" s="280"/>
    </row>
    <row r="15" spans="1:12" ht="21" customHeight="1">
      <c r="A15" s="301"/>
      <c r="B15" s="315" t="s">
        <v>243</v>
      </c>
      <c r="C15" s="302"/>
      <c r="D15" s="303"/>
      <c r="E15" s="299"/>
      <c r="F15" s="304"/>
      <c r="G15" s="319"/>
      <c r="H15" s="320" t="e">
        <f>SUM(#REF!)</f>
        <v>#REF!</v>
      </c>
      <c r="I15" s="280"/>
      <c r="J15" s="280"/>
      <c r="K15" s="280"/>
      <c r="L15" s="280"/>
    </row>
    <row r="16" spans="1:12" ht="27" customHeight="1">
      <c r="A16" s="280"/>
      <c r="B16" s="285" t="s">
        <v>244</v>
      </c>
      <c r="C16" s="179"/>
      <c r="D16" s="298"/>
      <c r="E16" s="286" t="s">
        <v>245</v>
      </c>
      <c r="F16" s="300"/>
      <c r="G16" s="318">
        <v>1</v>
      </c>
      <c r="H16" s="317">
        <v>1</v>
      </c>
      <c r="I16" s="280"/>
      <c r="J16" s="280"/>
      <c r="K16" s="280"/>
      <c r="L16" s="280"/>
    </row>
    <row r="17" spans="1:12" ht="27" customHeight="1">
      <c r="A17" s="305"/>
      <c r="B17" s="306"/>
      <c r="C17" s="194"/>
      <c r="D17" s="307"/>
      <c r="E17" s="308" t="s">
        <v>246</v>
      </c>
      <c r="F17" s="308"/>
      <c r="G17" s="321">
        <v>22</v>
      </c>
      <c r="H17" s="322">
        <v>22</v>
      </c>
      <c r="I17" s="280"/>
      <c r="J17" s="280"/>
      <c r="K17" s="280"/>
      <c r="L17" s="280"/>
    </row>
    <row r="18" spans="2:11" ht="13.5" customHeight="1">
      <c r="B18" s="309"/>
      <c r="C18" s="309"/>
      <c r="D18" s="309"/>
      <c r="E18" s="309"/>
      <c r="F18" s="309"/>
      <c r="G18" s="309"/>
      <c r="H18" s="310" t="s">
        <v>247</v>
      </c>
      <c r="K18" s="311"/>
    </row>
  </sheetData>
  <mergeCells count="14">
    <mergeCell ref="H14:H15"/>
    <mergeCell ref="G14:G15"/>
    <mergeCell ref="E14:E15"/>
    <mergeCell ref="G2:H2"/>
    <mergeCell ref="D2:F3"/>
    <mergeCell ref="D6:E6"/>
    <mergeCell ref="D7:E7"/>
    <mergeCell ref="D8:E8"/>
    <mergeCell ref="B16:B17"/>
    <mergeCell ref="A2:C3"/>
    <mergeCell ref="B4:B9"/>
    <mergeCell ref="D9:E9"/>
    <mergeCell ref="D4:E4"/>
    <mergeCell ref="D5:E5"/>
  </mergeCells>
  <printOptions horizontalCentered="1"/>
  <pageMargins left="0.7874015748031497" right="0.7874015748031497" top="0.7874015748031497" bottom="0.984251968503937" header="0.3937007874015748" footer="0.3937007874015748"/>
  <pageSetup firstPageNumber="26" useFirstPageNumber="1" fitToHeight="0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showGridLines="0" zoomScaleSheetLayoutView="100" workbookViewId="0" topLeftCell="A1">
      <selection activeCell="A1" sqref="A1"/>
    </sheetView>
  </sheetViews>
  <sheetFormatPr defaultColWidth="9.00390625" defaultRowHeight="14.25"/>
  <cols>
    <col min="1" max="1" width="13.75390625" style="0" customWidth="1"/>
    <col min="2" max="10" width="8.375" style="78" customWidth="1"/>
    <col min="11" max="16384" width="1.4921875" style="0" customWidth="1"/>
  </cols>
  <sheetData>
    <row r="1" ht="21" customHeight="1">
      <c r="A1" s="77" t="s">
        <v>121</v>
      </c>
    </row>
    <row r="2" spans="1:10" s="80" customFormat="1" ht="41.25" customHeight="1">
      <c r="A2" s="150" t="s">
        <v>58</v>
      </c>
      <c r="B2" s="140" t="s">
        <v>59</v>
      </c>
      <c r="C2" s="141" t="s">
        <v>60</v>
      </c>
      <c r="D2" s="140" t="s">
        <v>115</v>
      </c>
      <c r="E2" s="140" t="s">
        <v>61</v>
      </c>
      <c r="F2" s="140" t="s">
        <v>62</v>
      </c>
      <c r="G2" s="140" t="s">
        <v>63</v>
      </c>
      <c r="H2" s="141" t="s">
        <v>64</v>
      </c>
      <c r="I2" s="140" t="s">
        <v>65</v>
      </c>
      <c r="J2" s="151" t="s">
        <v>66</v>
      </c>
    </row>
    <row r="3" spans="1:10" s="80" customFormat="1" ht="21" customHeight="1">
      <c r="A3" s="125" t="s">
        <v>67</v>
      </c>
      <c r="B3" s="126">
        <v>757</v>
      </c>
      <c r="C3" s="125">
        <v>182</v>
      </c>
      <c r="D3" s="125">
        <v>66</v>
      </c>
      <c r="E3" s="125">
        <v>338</v>
      </c>
      <c r="F3" s="125">
        <v>5</v>
      </c>
      <c r="G3" s="125">
        <v>34</v>
      </c>
      <c r="H3" s="125">
        <v>70</v>
      </c>
      <c r="I3" s="125">
        <v>23</v>
      </c>
      <c r="J3" s="125">
        <v>39</v>
      </c>
    </row>
    <row r="4" spans="1:10" s="80" customFormat="1" ht="21" customHeight="1">
      <c r="A4" s="139" t="s">
        <v>68</v>
      </c>
      <c r="B4" s="134">
        <v>805</v>
      </c>
      <c r="C4" s="139">
        <v>158</v>
      </c>
      <c r="D4" s="139">
        <v>94</v>
      </c>
      <c r="E4" s="139">
        <v>372</v>
      </c>
      <c r="F4" s="139">
        <v>16</v>
      </c>
      <c r="G4" s="139">
        <v>41</v>
      </c>
      <c r="H4" s="139">
        <v>76</v>
      </c>
      <c r="I4" s="139">
        <v>21</v>
      </c>
      <c r="J4" s="139">
        <v>27</v>
      </c>
    </row>
    <row r="5" spans="1:10" s="80" customFormat="1" ht="13.5" customHeight="1">
      <c r="A5" s="80" t="s">
        <v>69</v>
      </c>
      <c r="B5" s="83"/>
      <c r="C5" s="84"/>
      <c r="D5" s="83"/>
      <c r="E5" s="83"/>
      <c r="F5" s="83"/>
      <c r="G5" s="83"/>
      <c r="H5" s="83"/>
      <c r="I5" s="83"/>
      <c r="J5" s="84" t="s">
        <v>70</v>
      </c>
    </row>
  </sheetData>
  <printOptions horizontalCentered="1"/>
  <pageMargins left="0.5905511811023623" right="0.5905511811023623" top="0.7874015748031497" bottom="0.7874015748031497" header="0.3937007874015748" footer="0.3937007874015748"/>
  <pageSetup firstPageNumber="56" useFirstPageNumber="1" fitToHeight="1" fitToWidth="1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showGridLines="0" zoomScaleSheetLayoutView="100" workbookViewId="0" topLeftCell="A1">
      <selection activeCell="A1" sqref="A1"/>
    </sheetView>
  </sheetViews>
  <sheetFormatPr defaultColWidth="9.00390625" defaultRowHeight="14.25"/>
  <cols>
    <col min="1" max="1" width="10.25390625" style="0" customWidth="1"/>
    <col min="2" max="2" width="6.25390625" style="0" customWidth="1"/>
    <col min="3" max="14" width="7.25390625" style="78" customWidth="1"/>
    <col min="15" max="20" width="5.25390625" style="0" customWidth="1"/>
    <col min="21" max="16384" width="1.4921875" style="0" customWidth="1"/>
  </cols>
  <sheetData>
    <row r="1" spans="1:14" s="85" customFormat="1" ht="19.5" customHeight="1">
      <c r="A1" s="77" t="s">
        <v>122</v>
      </c>
      <c r="C1" s="86"/>
      <c r="D1" s="86"/>
      <c r="E1" s="87"/>
      <c r="F1" s="86"/>
      <c r="G1" s="86"/>
      <c r="H1" s="86"/>
      <c r="I1" s="86"/>
      <c r="J1" s="86"/>
      <c r="K1" s="86"/>
      <c r="L1" s="86"/>
      <c r="M1" s="86"/>
      <c r="N1" s="86"/>
    </row>
    <row r="2" spans="1:15" s="80" customFormat="1" ht="21" customHeight="1">
      <c r="A2" s="88" t="s">
        <v>58</v>
      </c>
      <c r="B2" s="89"/>
      <c r="C2" s="90" t="s">
        <v>71</v>
      </c>
      <c r="D2" s="79" t="s">
        <v>72</v>
      </c>
      <c r="E2" s="79"/>
      <c r="F2" s="79"/>
      <c r="G2" s="79"/>
      <c r="H2" s="79"/>
      <c r="I2" s="79" t="s">
        <v>73</v>
      </c>
      <c r="J2" s="79"/>
      <c r="K2" s="79"/>
      <c r="L2" s="79" t="s">
        <v>74</v>
      </c>
      <c r="M2" s="79" t="s">
        <v>75</v>
      </c>
      <c r="N2" s="91" t="s">
        <v>76</v>
      </c>
      <c r="O2" s="83"/>
    </row>
    <row r="3" spans="1:15" s="98" customFormat="1" ht="21" customHeight="1">
      <c r="A3" s="92"/>
      <c r="B3" s="94"/>
      <c r="C3" s="95"/>
      <c r="D3" s="123" t="s">
        <v>77</v>
      </c>
      <c r="E3" s="123" t="s">
        <v>78</v>
      </c>
      <c r="F3" s="123" t="s">
        <v>79</v>
      </c>
      <c r="G3" s="123" t="s">
        <v>80</v>
      </c>
      <c r="H3" s="123" t="s">
        <v>81</v>
      </c>
      <c r="I3" s="123" t="s">
        <v>78</v>
      </c>
      <c r="J3" s="123" t="s">
        <v>79</v>
      </c>
      <c r="K3" s="123" t="s">
        <v>80</v>
      </c>
      <c r="L3" s="96"/>
      <c r="M3" s="96"/>
      <c r="N3" s="97"/>
      <c r="O3" s="102"/>
    </row>
    <row r="4" spans="1:14" s="98" customFormat="1" ht="21" customHeight="1">
      <c r="A4" s="81" t="s">
        <v>67</v>
      </c>
      <c r="B4" s="126" t="s">
        <v>82</v>
      </c>
      <c r="C4" s="127">
        <v>115</v>
      </c>
      <c r="D4" s="127">
        <v>144</v>
      </c>
      <c r="E4" s="128">
        <v>130</v>
      </c>
      <c r="F4" s="128">
        <v>72</v>
      </c>
      <c r="G4" s="128">
        <v>81</v>
      </c>
      <c r="H4" s="128">
        <v>98</v>
      </c>
      <c r="I4" s="127">
        <v>220</v>
      </c>
      <c r="J4" s="128">
        <v>113</v>
      </c>
      <c r="K4" s="128">
        <v>132</v>
      </c>
      <c r="L4" s="127">
        <v>195</v>
      </c>
      <c r="M4" s="127">
        <v>61</v>
      </c>
      <c r="N4" s="127">
        <v>31</v>
      </c>
    </row>
    <row r="5" spans="1:14" s="98" customFormat="1" ht="21" customHeight="1">
      <c r="A5" s="99"/>
      <c r="B5" s="129" t="s">
        <v>83</v>
      </c>
      <c r="C5" s="130">
        <v>253</v>
      </c>
      <c r="D5" s="130">
        <v>284</v>
      </c>
      <c r="E5" s="131">
        <v>227</v>
      </c>
      <c r="F5" s="131">
        <v>134</v>
      </c>
      <c r="G5" s="131">
        <v>134</v>
      </c>
      <c r="H5" s="131">
        <v>158</v>
      </c>
      <c r="I5" s="130">
        <v>396</v>
      </c>
      <c r="J5" s="131">
        <v>277</v>
      </c>
      <c r="K5" s="131">
        <v>269</v>
      </c>
      <c r="L5" s="130">
        <v>465</v>
      </c>
      <c r="M5" s="130">
        <v>84</v>
      </c>
      <c r="N5" s="130">
        <v>54</v>
      </c>
    </row>
    <row r="6" spans="1:14" s="98" customFormat="1" ht="21" customHeight="1">
      <c r="A6" s="100" t="s">
        <v>68</v>
      </c>
      <c r="B6" s="132" t="s">
        <v>82</v>
      </c>
      <c r="C6" s="133">
        <v>123</v>
      </c>
      <c r="D6" s="133">
        <v>122</v>
      </c>
      <c r="E6" s="83">
        <v>154</v>
      </c>
      <c r="F6" s="83">
        <v>69</v>
      </c>
      <c r="G6" s="83">
        <v>85</v>
      </c>
      <c r="H6" s="83">
        <v>95</v>
      </c>
      <c r="I6" s="133">
        <v>253</v>
      </c>
      <c r="J6" s="83">
        <v>151</v>
      </c>
      <c r="K6" s="83">
        <v>155</v>
      </c>
      <c r="L6" s="133">
        <v>194</v>
      </c>
      <c r="M6" s="133">
        <v>74</v>
      </c>
      <c r="N6" s="133">
        <v>23</v>
      </c>
    </row>
    <row r="7" spans="1:14" s="98" customFormat="1" ht="21" customHeight="1">
      <c r="A7" s="101"/>
      <c r="B7" s="134" t="s">
        <v>83</v>
      </c>
      <c r="C7" s="135">
        <v>258</v>
      </c>
      <c r="D7" s="135">
        <v>301</v>
      </c>
      <c r="E7" s="136">
        <v>219</v>
      </c>
      <c r="F7" s="136">
        <v>111</v>
      </c>
      <c r="G7" s="136">
        <v>144</v>
      </c>
      <c r="H7" s="136">
        <v>145</v>
      </c>
      <c r="I7" s="135">
        <v>397</v>
      </c>
      <c r="J7" s="136">
        <v>294</v>
      </c>
      <c r="K7" s="136">
        <v>263</v>
      </c>
      <c r="L7" s="135">
        <v>408</v>
      </c>
      <c r="M7" s="135">
        <v>119</v>
      </c>
      <c r="N7" s="135">
        <v>34</v>
      </c>
    </row>
    <row r="8" spans="3:14" s="80" customFormat="1" ht="13.5" customHeight="1"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4" t="s">
        <v>84</v>
      </c>
    </row>
  </sheetData>
  <mergeCells count="9">
    <mergeCell ref="A6:A7"/>
    <mergeCell ref="C2:C3"/>
    <mergeCell ref="A2:B3"/>
    <mergeCell ref="N2:N3"/>
    <mergeCell ref="I2:K2"/>
    <mergeCell ref="L2:L3"/>
    <mergeCell ref="M2:M3"/>
    <mergeCell ref="D2:H2"/>
    <mergeCell ref="A4:A5"/>
  </mergeCells>
  <printOptions horizontalCentered="1"/>
  <pageMargins left="0.5905511811023623" right="0.5905511811023623" top="0.7874015748031497" bottom="0.7874015748031497" header="0.3937007874015748" footer="0.3937007874015748"/>
  <pageSetup firstPageNumber="56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zoomScaleSheetLayoutView="100" workbookViewId="0" topLeftCell="A1">
      <selection activeCell="A1" sqref="A1"/>
    </sheetView>
  </sheetViews>
  <sheetFormatPr defaultColWidth="9.00390625" defaultRowHeight="14.25"/>
  <cols>
    <col min="1" max="1" width="11.375" style="0" customWidth="1"/>
    <col min="2" max="8" width="10.25390625" style="78" customWidth="1"/>
    <col min="9" max="16384" width="1.4921875" style="0" customWidth="1"/>
  </cols>
  <sheetData>
    <row r="1" spans="1:8" s="98" customFormat="1" ht="21" customHeight="1">
      <c r="A1" s="77" t="s">
        <v>123</v>
      </c>
      <c r="B1" s="78"/>
      <c r="C1" s="78"/>
      <c r="D1" s="102"/>
      <c r="E1" s="102"/>
      <c r="F1" s="102"/>
      <c r="G1" s="102"/>
      <c r="H1" s="102"/>
    </row>
    <row r="2" spans="1:8" s="98" customFormat="1" ht="21" customHeight="1">
      <c r="A2" s="155" t="s">
        <v>58</v>
      </c>
      <c r="B2" s="103" t="s">
        <v>85</v>
      </c>
      <c r="C2" s="152"/>
      <c r="D2" s="152"/>
      <c r="E2" s="152"/>
      <c r="F2" s="152"/>
      <c r="G2" s="103" t="s">
        <v>86</v>
      </c>
      <c r="H2" s="152"/>
    </row>
    <row r="3" spans="1:8" s="98" customFormat="1" ht="21" customHeight="1">
      <c r="A3" s="156"/>
      <c r="B3" s="104" t="s">
        <v>87</v>
      </c>
      <c r="C3" s="100"/>
      <c r="D3" s="100"/>
      <c r="E3" s="100"/>
      <c r="F3" s="153" t="s">
        <v>88</v>
      </c>
      <c r="G3" s="153" t="s">
        <v>89</v>
      </c>
      <c r="H3" s="153" t="s">
        <v>88</v>
      </c>
    </row>
    <row r="4" spans="1:8" s="98" customFormat="1" ht="21" customHeight="1">
      <c r="A4" s="157"/>
      <c r="B4" s="159" t="s">
        <v>90</v>
      </c>
      <c r="C4" s="138" t="s">
        <v>91</v>
      </c>
      <c r="D4" s="138" t="s">
        <v>92</v>
      </c>
      <c r="E4" s="138" t="s">
        <v>116</v>
      </c>
      <c r="F4" s="154"/>
      <c r="G4" s="154"/>
      <c r="H4" s="154"/>
    </row>
    <row r="5" spans="1:8" s="108" customFormat="1" ht="21" customHeight="1">
      <c r="A5" s="125" t="s">
        <v>67</v>
      </c>
      <c r="B5" s="126">
        <v>39.3</v>
      </c>
      <c r="C5" s="125">
        <v>40.2</v>
      </c>
      <c r="D5" s="125">
        <v>40.9</v>
      </c>
      <c r="E5" s="125">
        <v>35.4</v>
      </c>
      <c r="F5" s="161">
        <v>57069</v>
      </c>
      <c r="G5" s="126">
        <v>23.8</v>
      </c>
      <c r="H5" s="161">
        <v>15903</v>
      </c>
    </row>
    <row r="6" spans="1:8" s="98" customFormat="1" ht="21" customHeight="1">
      <c r="A6" s="139" t="s">
        <v>68</v>
      </c>
      <c r="B6" s="134">
        <v>43.2</v>
      </c>
      <c r="C6" s="139">
        <v>40.3</v>
      </c>
      <c r="D6" s="139">
        <v>42.3</v>
      </c>
      <c r="E6" s="139">
        <v>38.4</v>
      </c>
      <c r="F6" s="162">
        <v>34612</v>
      </c>
      <c r="G6" s="134">
        <v>23.9</v>
      </c>
      <c r="H6" s="162">
        <v>9300</v>
      </c>
    </row>
    <row r="7" spans="1:8" s="80" customFormat="1" ht="13.5" customHeight="1">
      <c r="A7" s="80" t="s">
        <v>93</v>
      </c>
      <c r="B7" s="83"/>
      <c r="C7" s="83"/>
      <c r="D7" s="83"/>
      <c r="E7" s="83"/>
      <c r="F7" s="83"/>
      <c r="G7" s="83"/>
      <c r="H7" s="84" t="s">
        <v>94</v>
      </c>
    </row>
  </sheetData>
  <mergeCells count="7">
    <mergeCell ref="B2:F2"/>
    <mergeCell ref="F3:F4"/>
    <mergeCell ref="G3:G4"/>
    <mergeCell ref="G2:H2"/>
    <mergeCell ref="H3:H4"/>
    <mergeCell ref="A2:A4"/>
    <mergeCell ref="B3:E3"/>
  </mergeCells>
  <printOptions horizontalCentered="1"/>
  <pageMargins left="0.5905511811023623" right="0.5905511811023623" top="0.7874015748031497" bottom="0.7874015748031497" header="0.3937007874015748" footer="0.3937007874015748"/>
  <pageSetup firstPageNumber="56" useFirstPageNumber="1" fitToHeight="1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showGridLines="0" zoomScaleSheetLayoutView="100" workbookViewId="0" topLeftCell="A1">
      <selection activeCell="A1" sqref="A1"/>
    </sheetView>
  </sheetViews>
  <sheetFormatPr defaultColWidth="9.00390625" defaultRowHeight="14.25"/>
  <cols>
    <col min="1" max="1" width="10.50390625" style="0" customWidth="1"/>
    <col min="2" max="2" width="11.625" style="0" customWidth="1"/>
    <col min="3" max="9" width="9.50390625" style="78" customWidth="1"/>
    <col min="10" max="15" width="8.75390625" style="0" customWidth="1"/>
    <col min="16" max="16384" width="1.4921875" style="0" customWidth="1"/>
  </cols>
  <sheetData>
    <row r="1" ht="21" customHeight="1">
      <c r="A1" s="77" t="s">
        <v>124</v>
      </c>
    </row>
    <row r="2" spans="1:9" s="98" customFormat="1" ht="28.5" customHeight="1">
      <c r="A2" s="152" t="s">
        <v>58</v>
      </c>
      <c r="B2" s="152"/>
      <c r="C2" s="149" t="s">
        <v>95</v>
      </c>
      <c r="D2" s="149" t="s">
        <v>96</v>
      </c>
      <c r="E2" s="149" t="s">
        <v>97</v>
      </c>
      <c r="F2" s="151" t="s">
        <v>98</v>
      </c>
      <c r="G2" s="151" t="s">
        <v>99</v>
      </c>
      <c r="H2" s="149" t="s">
        <v>100</v>
      </c>
      <c r="I2" s="160" t="s">
        <v>101</v>
      </c>
    </row>
    <row r="3" spans="1:9" s="98" customFormat="1" ht="21" customHeight="1">
      <c r="A3" s="81" t="s">
        <v>67</v>
      </c>
      <c r="B3" s="126" t="s">
        <v>102</v>
      </c>
      <c r="C3" s="142">
        <v>29442</v>
      </c>
      <c r="D3" s="143">
        <v>458</v>
      </c>
      <c r="E3" s="143">
        <v>176</v>
      </c>
      <c r="F3" s="143">
        <v>609</v>
      </c>
      <c r="G3" s="143">
        <v>270</v>
      </c>
      <c r="H3" s="143">
        <v>853</v>
      </c>
      <c r="I3" s="143">
        <v>27076</v>
      </c>
    </row>
    <row r="4" spans="1:9" s="98" customFormat="1" ht="21" customHeight="1">
      <c r="A4" s="99"/>
      <c r="B4" s="129" t="s">
        <v>103</v>
      </c>
      <c r="C4" s="144">
        <v>74032</v>
      </c>
      <c r="D4" s="145">
        <v>5202</v>
      </c>
      <c r="E4" s="145">
        <v>1795</v>
      </c>
      <c r="F4" s="145">
        <v>18812</v>
      </c>
      <c r="G4" s="145">
        <v>4254</v>
      </c>
      <c r="H4" s="145">
        <v>16893</v>
      </c>
      <c r="I4" s="145">
        <v>27076</v>
      </c>
    </row>
    <row r="5" spans="1:9" s="98" customFormat="1" ht="21" customHeight="1">
      <c r="A5" s="112" t="s">
        <v>68</v>
      </c>
      <c r="B5" s="132" t="s">
        <v>102</v>
      </c>
      <c r="C5" s="146">
        <f>SUM(D5:I5)</f>
        <v>28605</v>
      </c>
      <c r="D5" s="117">
        <v>481</v>
      </c>
      <c r="E5" s="117">
        <v>189</v>
      </c>
      <c r="F5" s="117">
        <v>572</v>
      </c>
      <c r="G5" s="117">
        <v>259</v>
      </c>
      <c r="H5" s="117">
        <v>767</v>
      </c>
      <c r="I5" s="117">
        <v>26337</v>
      </c>
    </row>
    <row r="6" spans="1:9" s="98" customFormat="1" ht="21" customHeight="1">
      <c r="A6" s="82"/>
      <c r="B6" s="134" t="s">
        <v>103</v>
      </c>
      <c r="C6" s="147">
        <f>SUM(D6:I6)</f>
        <v>74852</v>
      </c>
      <c r="D6" s="148">
        <v>5568</v>
      </c>
      <c r="E6" s="148">
        <v>2062</v>
      </c>
      <c r="F6" s="148">
        <v>16536</v>
      </c>
      <c r="G6" s="148">
        <v>4135</v>
      </c>
      <c r="H6" s="148">
        <v>20214</v>
      </c>
      <c r="I6" s="148">
        <v>26337</v>
      </c>
    </row>
    <row r="7" spans="3:9" s="80" customFormat="1" ht="13.5" customHeight="1">
      <c r="C7" s="83"/>
      <c r="D7" s="83"/>
      <c r="E7" s="83"/>
      <c r="F7" s="83"/>
      <c r="G7" s="83"/>
      <c r="H7" s="83"/>
      <c r="I7" s="84" t="s">
        <v>104</v>
      </c>
    </row>
  </sheetData>
  <mergeCells count="3">
    <mergeCell ref="A3:A4"/>
    <mergeCell ref="A5:A6"/>
    <mergeCell ref="A2:B2"/>
  </mergeCells>
  <printOptions horizontalCentered="1"/>
  <pageMargins left="0.5905511811023623" right="0.5905511811023623" top="0.7874015748031497" bottom="0.7874015748031497" header="0.3937007874015748" footer="0.3937007874015748"/>
  <pageSetup firstPageNumber="56" useFirstPageNumber="1" fitToHeight="1" fitToWidth="1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showGridLines="0" zoomScaleSheetLayoutView="100" workbookViewId="0" topLeftCell="A1">
      <selection activeCell="A1" sqref="A1"/>
    </sheetView>
  </sheetViews>
  <sheetFormatPr defaultColWidth="9.00390625" defaultRowHeight="14.25"/>
  <cols>
    <col min="1" max="2" width="15.00390625" style="0" customWidth="1"/>
    <col min="3" max="5" width="15.00390625" style="78" customWidth="1"/>
    <col min="6" max="23" width="15.00390625" style="0" customWidth="1"/>
    <col min="24" max="84" width="0.875" style="0" customWidth="1"/>
    <col min="85" max="16384" width="3.00390625" style="0" customWidth="1"/>
  </cols>
  <sheetData>
    <row r="1" spans="1:2" ht="17.25">
      <c r="A1" s="77" t="s">
        <v>193</v>
      </c>
      <c r="B1" s="78"/>
    </row>
    <row r="2" spans="1:6" s="98" customFormat="1" ht="16.5" customHeight="1">
      <c r="A2" s="88" t="s">
        <v>125</v>
      </c>
      <c r="B2" s="89" t="s">
        <v>105</v>
      </c>
      <c r="C2" s="89"/>
      <c r="D2" s="89"/>
      <c r="E2" s="103"/>
      <c r="F2" s="102"/>
    </row>
    <row r="3" spans="1:6" s="98" customFormat="1" ht="16.5" customHeight="1">
      <c r="A3" s="92"/>
      <c r="B3" s="122" t="s">
        <v>106</v>
      </c>
      <c r="C3" s="122" t="s">
        <v>107</v>
      </c>
      <c r="D3" s="122" t="s">
        <v>108</v>
      </c>
      <c r="E3" s="138" t="s">
        <v>109</v>
      </c>
      <c r="F3" s="102"/>
    </row>
    <row r="4" spans="1:5" s="108" customFormat="1" ht="16.5" customHeight="1">
      <c r="A4" s="125" t="s">
        <v>110</v>
      </c>
      <c r="B4" s="161">
        <v>12814</v>
      </c>
      <c r="C4" s="226">
        <v>4159</v>
      </c>
      <c r="D4" s="226">
        <v>7187</v>
      </c>
      <c r="E4" s="226">
        <v>1468</v>
      </c>
    </row>
    <row r="5" spans="1:5" s="98" customFormat="1" ht="16.5" customHeight="1">
      <c r="A5" s="139" t="s">
        <v>67</v>
      </c>
      <c r="B5" s="162">
        <v>14441</v>
      </c>
      <c r="C5" s="209">
        <v>4764</v>
      </c>
      <c r="D5" s="209">
        <v>8061</v>
      </c>
      <c r="E5" s="209">
        <v>1616</v>
      </c>
    </row>
    <row r="6" spans="2:5" s="80" customFormat="1" ht="13.5" customHeight="1">
      <c r="B6" s="83"/>
      <c r="C6" s="83"/>
      <c r="D6" s="83"/>
      <c r="E6" s="84" t="s">
        <v>104</v>
      </c>
    </row>
  </sheetData>
  <mergeCells count="2">
    <mergeCell ref="B2:E2"/>
    <mergeCell ref="A2:A3"/>
  </mergeCells>
  <printOptions horizontalCentered="1"/>
  <pageMargins left="0.5905511811023623" right="0.5905511811023623" top="0.7874015748031497" bottom="0.7874015748031497" header="0.3937007874015748" footer="0.3937007874015748"/>
  <pageSetup firstPageNumber="57" useFirstPageNumber="1" fitToHeight="1" fitToWidth="1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showGridLines="0" zoomScaleSheetLayoutView="100" workbookViewId="0" topLeftCell="A1">
      <selection activeCell="A1" sqref="A1"/>
    </sheetView>
  </sheetViews>
  <sheetFormatPr defaultColWidth="9.00390625" defaultRowHeight="14.25"/>
  <cols>
    <col min="1" max="1" width="11.875" style="0" customWidth="1"/>
    <col min="2" max="2" width="11.875" style="78" customWidth="1"/>
    <col min="3" max="10" width="7.25390625" style="78" customWidth="1"/>
    <col min="11" max="17" width="7.125" style="0" customWidth="1"/>
    <col min="18" max="71" width="0.875" style="0" customWidth="1"/>
    <col min="72" max="16384" width="3.00390625" style="0" customWidth="1"/>
  </cols>
  <sheetData>
    <row r="1" ht="17.25">
      <c r="A1" s="113" t="s">
        <v>195</v>
      </c>
    </row>
    <row r="2" spans="1:11" ht="27" customHeight="1">
      <c r="A2" s="114" t="s">
        <v>117</v>
      </c>
      <c r="B2" s="163"/>
      <c r="C2" s="210" t="s">
        <v>118</v>
      </c>
      <c r="D2" s="210" t="s">
        <v>111</v>
      </c>
      <c r="E2" s="210" t="s">
        <v>171</v>
      </c>
      <c r="F2" s="210" t="s">
        <v>172</v>
      </c>
      <c r="G2" s="210" t="s">
        <v>173</v>
      </c>
      <c r="H2" s="210" t="s">
        <v>174</v>
      </c>
      <c r="I2" s="210" t="s">
        <v>119</v>
      </c>
      <c r="J2" s="211" t="s">
        <v>120</v>
      </c>
      <c r="K2" s="78"/>
    </row>
    <row r="3" spans="1:10" ht="16.5" customHeight="1">
      <c r="A3" s="81" t="s">
        <v>67</v>
      </c>
      <c r="B3" s="212" t="s">
        <v>112</v>
      </c>
      <c r="C3" s="213">
        <v>169</v>
      </c>
      <c r="D3" s="214">
        <v>147</v>
      </c>
      <c r="E3" s="214">
        <v>382</v>
      </c>
      <c r="F3" s="214">
        <v>137</v>
      </c>
      <c r="G3" s="214">
        <v>103</v>
      </c>
      <c r="H3" s="214">
        <v>57</v>
      </c>
      <c r="I3" s="214">
        <v>58</v>
      </c>
      <c r="J3" s="214">
        <v>1053</v>
      </c>
    </row>
    <row r="4" spans="1:10" ht="16.5" customHeight="1">
      <c r="A4" s="164"/>
      <c r="B4" s="215" t="s">
        <v>113</v>
      </c>
      <c r="C4" s="216">
        <v>4590</v>
      </c>
      <c r="D4" s="217">
        <v>1848</v>
      </c>
      <c r="E4" s="217">
        <v>7726</v>
      </c>
      <c r="F4" s="217">
        <v>1542</v>
      </c>
      <c r="G4" s="217">
        <v>609</v>
      </c>
      <c r="H4" s="217">
        <v>395</v>
      </c>
      <c r="I4" s="218">
        <v>1266</v>
      </c>
      <c r="J4" s="217">
        <v>17976</v>
      </c>
    </row>
    <row r="5" spans="1:10" ht="16.5" customHeight="1">
      <c r="A5" s="156" t="s">
        <v>68</v>
      </c>
      <c r="B5" s="219" t="s">
        <v>112</v>
      </c>
      <c r="C5" s="220">
        <v>1957</v>
      </c>
      <c r="D5" s="221">
        <v>421</v>
      </c>
      <c r="E5" s="221">
        <v>244</v>
      </c>
      <c r="F5" s="221">
        <v>631</v>
      </c>
      <c r="G5" s="221">
        <v>257</v>
      </c>
      <c r="H5" s="221">
        <v>173</v>
      </c>
      <c r="I5" s="221">
        <v>99</v>
      </c>
      <c r="J5" s="221">
        <v>132</v>
      </c>
    </row>
    <row r="6" spans="1:10" ht="16.5" customHeight="1">
      <c r="A6" s="82"/>
      <c r="B6" s="222" t="s">
        <v>113</v>
      </c>
      <c r="C6" s="223">
        <v>38015</v>
      </c>
      <c r="D6" s="224">
        <v>15706</v>
      </c>
      <c r="E6" s="224">
        <v>2995</v>
      </c>
      <c r="F6" s="224">
        <v>11142</v>
      </c>
      <c r="G6" s="224">
        <v>3915</v>
      </c>
      <c r="H6" s="224">
        <v>1282</v>
      </c>
      <c r="I6" s="225">
        <v>817</v>
      </c>
      <c r="J6" s="224">
        <v>2158</v>
      </c>
    </row>
    <row r="7" spans="1:10" ht="14.25">
      <c r="A7" s="115"/>
      <c r="B7" s="117"/>
      <c r="C7" s="118"/>
      <c r="D7" s="118"/>
      <c r="J7" s="119" t="s">
        <v>114</v>
      </c>
    </row>
  </sheetData>
  <mergeCells count="3">
    <mergeCell ref="A2:B2"/>
    <mergeCell ref="A3:A4"/>
    <mergeCell ref="A5:A6"/>
  </mergeCells>
  <printOptions horizontalCentered="1"/>
  <pageMargins left="0.5905511811023623" right="0.5905511811023623" top="0.7874015748031497" bottom="0.7874015748031497" header="0.3937007874015748" footer="0.3937007874015748"/>
  <pageSetup firstPageNumber="57" useFirstPageNumber="1" fitToHeight="1" fitToWidth="1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7"/>
  <sheetViews>
    <sheetView showGridLines="0" zoomScaleSheetLayoutView="100" workbookViewId="0" topLeftCell="A1">
      <selection activeCell="A1" sqref="A1"/>
    </sheetView>
  </sheetViews>
  <sheetFormatPr defaultColWidth="9.00390625" defaultRowHeight="14.25"/>
  <cols>
    <col min="1" max="1" width="2.25390625" style="0" customWidth="1"/>
    <col min="2" max="2" width="2.625" style="0" customWidth="1"/>
    <col min="3" max="3" width="6.00390625" style="0" customWidth="1"/>
    <col min="4" max="5" width="2.25390625" style="0" customWidth="1"/>
    <col min="6" max="36" width="2.25390625" style="78" customWidth="1"/>
    <col min="37" max="115" width="0.875" style="0" customWidth="1"/>
    <col min="116" max="16384" width="3.00390625" style="0" customWidth="1"/>
  </cols>
  <sheetData>
    <row r="1" spans="1:36" s="165" customFormat="1" ht="19.5" customHeight="1">
      <c r="A1" s="113" t="s">
        <v>196</v>
      </c>
      <c r="B1" s="113"/>
      <c r="C1" s="115"/>
      <c r="D1" s="115"/>
      <c r="E1" s="116"/>
      <c r="F1" s="116"/>
      <c r="G1" s="117"/>
      <c r="H1" s="117"/>
      <c r="I1" s="117"/>
      <c r="J1" s="117"/>
      <c r="K1" s="117"/>
      <c r="L1" s="117"/>
      <c r="M1" s="118"/>
      <c r="N1" s="118"/>
      <c r="O1" s="118"/>
      <c r="P1" s="118"/>
      <c r="Q1" s="118"/>
      <c r="R1" s="118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9"/>
    </row>
    <row r="2" spans="1:36" s="169" customFormat="1" ht="16.5" customHeight="1">
      <c r="A2" s="88" t="s">
        <v>126</v>
      </c>
      <c r="B2" s="89"/>
      <c r="C2" s="89"/>
      <c r="D2" s="89"/>
      <c r="E2" s="89"/>
      <c r="F2" s="89"/>
      <c r="G2" s="166" t="s">
        <v>67</v>
      </c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7" t="s">
        <v>68</v>
      </c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8"/>
    </row>
    <row r="3" spans="1:36" s="169" customFormat="1" ht="16.5" customHeight="1">
      <c r="A3" s="92"/>
      <c r="B3" s="93"/>
      <c r="C3" s="93"/>
      <c r="D3" s="93"/>
      <c r="E3" s="93"/>
      <c r="F3" s="93"/>
      <c r="G3" s="170" t="s">
        <v>127</v>
      </c>
      <c r="H3" s="170"/>
      <c r="I3" s="170"/>
      <c r="J3" s="170"/>
      <c r="K3" s="170"/>
      <c r="L3" s="170" t="s">
        <v>128</v>
      </c>
      <c r="M3" s="170"/>
      <c r="N3" s="170"/>
      <c r="O3" s="170"/>
      <c r="P3" s="170"/>
      <c r="Q3" s="170" t="s">
        <v>129</v>
      </c>
      <c r="R3" s="170"/>
      <c r="S3" s="170"/>
      <c r="T3" s="170"/>
      <c r="U3" s="170"/>
      <c r="V3" s="171" t="s">
        <v>127</v>
      </c>
      <c r="W3" s="171"/>
      <c r="X3" s="171"/>
      <c r="Y3" s="171"/>
      <c r="Z3" s="171"/>
      <c r="AA3" s="171" t="s">
        <v>128</v>
      </c>
      <c r="AB3" s="171"/>
      <c r="AC3" s="171"/>
      <c r="AD3" s="171"/>
      <c r="AE3" s="171"/>
      <c r="AF3" s="171" t="s">
        <v>129</v>
      </c>
      <c r="AG3" s="171"/>
      <c r="AH3" s="171"/>
      <c r="AI3" s="171"/>
      <c r="AJ3" s="172"/>
    </row>
    <row r="4" spans="1:36" s="169" customFormat="1" ht="12.75" customHeight="1">
      <c r="A4" s="173" t="s">
        <v>130</v>
      </c>
      <c r="B4" s="173"/>
      <c r="C4" s="173"/>
      <c r="D4" s="173"/>
      <c r="E4" s="173"/>
      <c r="F4" s="173"/>
      <c r="G4" s="105">
        <v>4660</v>
      </c>
      <c r="H4" s="106"/>
      <c r="I4" s="106"/>
      <c r="J4" s="106"/>
      <c r="K4" s="107"/>
      <c r="L4" s="106">
        <v>9080</v>
      </c>
      <c r="M4" s="106"/>
      <c r="N4" s="106"/>
      <c r="O4" s="106"/>
      <c r="P4" s="174"/>
      <c r="Q4" s="106">
        <v>187641</v>
      </c>
      <c r="R4" s="106"/>
      <c r="S4" s="106"/>
      <c r="T4" s="106"/>
      <c r="U4" s="174"/>
      <c r="V4" s="175">
        <v>4519</v>
      </c>
      <c r="W4" s="176"/>
      <c r="X4" s="176"/>
      <c r="Y4" s="176"/>
      <c r="Z4" s="119"/>
      <c r="AA4" s="177">
        <v>8773</v>
      </c>
      <c r="AB4" s="177"/>
      <c r="AC4" s="177"/>
      <c r="AD4" s="177"/>
      <c r="AE4" s="119"/>
      <c r="AF4" s="177">
        <v>180233</v>
      </c>
      <c r="AG4" s="177"/>
      <c r="AH4" s="177"/>
      <c r="AI4" s="177"/>
      <c r="AJ4" s="119"/>
    </row>
    <row r="5" spans="2:36" s="169" customFormat="1" ht="12.75" customHeight="1">
      <c r="B5" s="178" t="s">
        <v>131</v>
      </c>
      <c r="C5" s="178"/>
      <c r="D5" s="178"/>
      <c r="E5" s="178"/>
      <c r="F5" s="179"/>
      <c r="G5" s="180"/>
      <c r="H5" s="181"/>
      <c r="I5" s="181"/>
      <c r="J5" s="181"/>
      <c r="K5" s="182"/>
      <c r="L5" s="181"/>
      <c r="M5" s="181"/>
      <c r="N5" s="181"/>
      <c r="O5" s="181"/>
      <c r="P5" s="182"/>
      <c r="Q5" s="181"/>
      <c r="R5" s="181"/>
      <c r="S5" s="181"/>
      <c r="T5" s="181"/>
      <c r="U5" s="182"/>
      <c r="V5" s="183"/>
      <c r="W5" s="184"/>
      <c r="X5" s="184"/>
      <c r="Y5" s="184"/>
      <c r="Z5" s="118"/>
      <c r="AA5" s="184"/>
      <c r="AB5" s="184"/>
      <c r="AC5" s="184"/>
      <c r="AD5" s="184"/>
      <c r="AE5" s="118"/>
      <c r="AF5" s="184"/>
      <c r="AG5" s="184"/>
      <c r="AH5" s="184"/>
      <c r="AI5" s="184"/>
      <c r="AJ5" s="118"/>
    </row>
    <row r="6" spans="1:36" s="169" customFormat="1" ht="12.75" customHeight="1">
      <c r="A6" s="185"/>
      <c r="B6" s="186"/>
      <c r="C6" s="178" t="s">
        <v>132</v>
      </c>
      <c r="D6" s="178"/>
      <c r="E6" s="178"/>
      <c r="F6" s="179"/>
      <c r="G6" s="187">
        <v>221</v>
      </c>
      <c r="H6" s="188"/>
      <c r="I6" s="188"/>
      <c r="J6" s="188"/>
      <c r="K6" s="174"/>
      <c r="L6" s="188">
        <v>427</v>
      </c>
      <c r="M6" s="188"/>
      <c r="N6" s="188"/>
      <c r="O6" s="188"/>
      <c r="P6" s="174"/>
      <c r="Q6" s="188">
        <v>51591</v>
      </c>
      <c r="R6" s="188"/>
      <c r="S6" s="188"/>
      <c r="T6" s="188"/>
      <c r="U6" s="174"/>
      <c r="V6" s="189">
        <v>216</v>
      </c>
      <c r="W6" s="177"/>
      <c r="X6" s="177"/>
      <c r="Y6" s="177"/>
      <c r="Z6" s="119"/>
      <c r="AA6" s="177">
        <v>417</v>
      </c>
      <c r="AB6" s="177"/>
      <c r="AC6" s="177"/>
      <c r="AD6" s="177"/>
      <c r="AE6" s="119"/>
      <c r="AF6" s="177">
        <v>51288</v>
      </c>
      <c r="AG6" s="177"/>
      <c r="AH6" s="177"/>
      <c r="AI6" s="177"/>
      <c r="AJ6" s="119"/>
    </row>
    <row r="7" spans="1:36" s="169" customFormat="1" ht="12.75" customHeight="1">
      <c r="A7" s="185"/>
      <c r="B7" s="186"/>
      <c r="C7" s="178" t="s">
        <v>133</v>
      </c>
      <c r="D7" s="178"/>
      <c r="E7" s="178"/>
      <c r="F7" s="179"/>
      <c r="G7" s="187">
        <v>80</v>
      </c>
      <c r="H7" s="188"/>
      <c r="I7" s="188"/>
      <c r="J7" s="188"/>
      <c r="K7" s="174"/>
      <c r="L7" s="188">
        <v>89</v>
      </c>
      <c r="M7" s="188"/>
      <c r="N7" s="188"/>
      <c r="O7" s="188"/>
      <c r="P7" s="174"/>
      <c r="Q7" s="188">
        <v>1433</v>
      </c>
      <c r="R7" s="188"/>
      <c r="S7" s="188"/>
      <c r="T7" s="188"/>
      <c r="U7" s="174"/>
      <c r="V7" s="189">
        <v>78</v>
      </c>
      <c r="W7" s="177"/>
      <c r="X7" s="177"/>
      <c r="Y7" s="177"/>
      <c r="Z7" s="119"/>
      <c r="AA7" s="177">
        <v>86</v>
      </c>
      <c r="AB7" s="177"/>
      <c r="AC7" s="177"/>
      <c r="AD7" s="177"/>
      <c r="AE7" s="119"/>
      <c r="AF7" s="177">
        <v>1477</v>
      </c>
      <c r="AG7" s="177"/>
      <c r="AH7" s="177"/>
      <c r="AI7" s="177"/>
      <c r="AJ7" s="119"/>
    </row>
    <row r="8" spans="1:36" s="169" customFormat="1" ht="12.75" customHeight="1">
      <c r="A8" s="185"/>
      <c r="B8" s="186"/>
      <c r="C8" s="178" t="s">
        <v>175</v>
      </c>
      <c r="D8" s="178"/>
      <c r="E8" s="178"/>
      <c r="F8" s="179"/>
      <c r="G8" s="187">
        <v>152</v>
      </c>
      <c r="H8" s="188"/>
      <c r="I8" s="188"/>
      <c r="J8" s="188"/>
      <c r="K8" s="174"/>
      <c r="L8" s="188">
        <v>195</v>
      </c>
      <c r="M8" s="188"/>
      <c r="N8" s="188"/>
      <c r="O8" s="188"/>
      <c r="P8" s="174"/>
      <c r="Q8" s="188">
        <v>5215</v>
      </c>
      <c r="R8" s="188"/>
      <c r="S8" s="188"/>
      <c r="T8" s="188"/>
      <c r="U8" s="174"/>
      <c r="V8" s="189">
        <v>156</v>
      </c>
      <c r="W8" s="177"/>
      <c r="X8" s="177"/>
      <c r="Y8" s="177"/>
      <c r="Z8" s="119"/>
      <c r="AA8" s="177">
        <v>205</v>
      </c>
      <c r="AB8" s="177"/>
      <c r="AC8" s="177"/>
      <c r="AD8" s="177"/>
      <c r="AE8" s="119"/>
      <c r="AF8" s="177">
        <v>5913</v>
      </c>
      <c r="AG8" s="177"/>
      <c r="AH8" s="177"/>
      <c r="AI8" s="177"/>
      <c r="AJ8" s="119"/>
    </row>
    <row r="9" spans="1:36" s="169" customFormat="1" ht="12.75" customHeight="1">
      <c r="A9" s="190"/>
      <c r="B9" s="178" t="s">
        <v>134</v>
      </c>
      <c r="C9" s="178"/>
      <c r="D9" s="178"/>
      <c r="E9" s="178"/>
      <c r="F9" s="179"/>
      <c r="G9" s="187">
        <v>81</v>
      </c>
      <c r="H9" s="188"/>
      <c r="I9" s="188"/>
      <c r="J9" s="188"/>
      <c r="K9" s="174"/>
      <c r="L9" s="188">
        <v>144</v>
      </c>
      <c r="M9" s="188"/>
      <c r="N9" s="188"/>
      <c r="O9" s="188"/>
      <c r="P9" s="174"/>
      <c r="Q9" s="188" t="s">
        <v>176</v>
      </c>
      <c r="R9" s="188"/>
      <c r="S9" s="188"/>
      <c r="T9" s="188"/>
      <c r="U9" s="174"/>
      <c r="V9" s="189">
        <v>94</v>
      </c>
      <c r="W9" s="177"/>
      <c r="X9" s="177"/>
      <c r="Y9" s="177"/>
      <c r="Z9" s="119"/>
      <c r="AA9" s="177">
        <v>179</v>
      </c>
      <c r="AB9" s="177"/>
      <c r="AC9" s="177"/>
      <c r="AD9" s="177"/>
      <c r="AE9" s="119"/>
      <c r="AF9" s="177" t="s">
        <v>176</v>
      </c>
      <c r="AG9" s="177"/>
      <c r="AH9" s="177"/>
      <c r="AI9" s="177"/>
      <c r="AJ9" s="119"/>
    </row>
    <row r="10" spans="1:36" s="169" customFormat="1" ht="12.75" customHeight="1">
      <c r="A10" s="190"/>
      <c r="B10" s="178" t="s">
        <v>135</v>
      </c>
      <c r="C10" s="178"/>
      <c r="D10" s="178"/>
      <c r="E10" s="178"/>
      <c r="F10" s="179"/>
      <c r="G10" s="187">
        <v>61</v>
      </c>
      <c r="H10" s="188"/>
      <c r="I10" s="188"/>
      <c r="J10" s="188"/>
      <c r="K10" s="174"/>
      <c r="L10" s="188">
        <v>115</v>
      </c>
      <c r="M10" s="188"/>
      <c r="N10" s="188"/>
      <c r="O10" s="188"/>
      <c r="P10" s="174"/>
      <c r="Q10" s="188" t="s">
        <v>176</v>
      </c>
      <c r="R10" s="188"/>
      <c r="S10" s="188"/>
      <c r="T10" s="188"/>
      <c r="U10" s="174"/>
      <c r="V10" s="189">
        <v>69</v>
      </c>
      <c r="W10" s="177"/>
      <c r="X10" s="177"/>
      <c r="Y10" s="177"/>
      <c r="Z10" s="119"/>
      <c r="AA10" s="177">
        <v>143</v>
      </c>
      <c r="AB10" s="177"/>
      <c r="AC10" s="177"/>
      <c r="AD10" s="177"/>
      <c r="AE10" s="119"/>
      <c r="AF10" s="177" t="s">
        <v>176</v>
      </c>
      <c r="AG10" s="177"/>
      <c r="AH10" s="177"/>
      <c r="AI10" s="177"/>
      <c r="AJ10" s="119"/>
    </row>
    <row r="11" spans="1:36" s="169" customFormat="1" ht="12.75" customHeight="1">
      <c r="A11" s="190"/>
      <c r="B11" s="178" t="s">
        <v>136</v>
      </c>
      <c r="C11" s="178"/>
      <c r="D11" s="178"/>
      <c r="E11" s="178"/>
      <c r="F11" s="179"/>
      <c r="G11" s="187">
        <v>302</v>
      </c>
      <c r="H11" s="188"/>
      <c r="I11" s="188"/>
      <c r="J11" s="188"/>
      <c r="K11" s="174"/>
      <c r="L11" s="188">
        <v>819</v>
      </c>
      <c r="M11" s="188"/>
      <c r="N11" s="188"/>
      <c r="O11" s="188"/>
      <c r="P11" s="174"/>
      <c r="Q11" s="188">
        <v>12810</v>
      </c>
      <c r="R11" s="188"/>
      <c r="S11" s="188"/>
      <c r="T11" s="188"/>
      <c r="U11" s="174"/>
      <c r="V11" s="189">
        <v>303</v>
      </c>
      <c r="W11" s="177"/>
      <c r="X11" s="177"/>
      <c r="Y11" s="177"/>
      <c r="Z11" s="119"/>
      <c r="AA11" s="177">
        <v>839</v>
      </c>
      <c r="AB11" s="177"/>
      <c r="AC11" s="177"/>
      <c r="AD11" s="177"/>
      <c r="AE11" s="119"/>
      <c r="AF11" s="177">
        <v>12878</v>
      </c>
      <c r="AG11" s="177"/>
      <c r="AH11" s="177"/>
      <c r="AI11" s="177"/>
      <c r="AJ11" s="119"/>
    </row>
    <row r="12" spans="1:36" s="169" customFormat="1" ht="12.75" customHeight="1">
      <c r="A12" s="190"/>
      <c r="B12" s="178" t="s">
        <v>137</v>
      </c>
      <c r="C12" s="178"/>
      <c r="D12" s="178"/>
      <c r="E12" s="178"/>
      <c r="F12" s="179"/>
      <c r="G12" s="187">
        <v>264</v>
      </c>
      <c r="H12" s="188"/>
      <c r="I12" s="188"/>
      <c r="J12" s="188"/>
      <c r="K12" s="174"/>
      <c r="L12" s="188">
        <v>503</v>
      </c>
      <c r="M12" s="188"/>
      <c r="N12" s="188"/>
      <c r="O12" s="188"/>
      <c r="P12" s="174"/>
      <c r="Q12" s="188">
        <v>6914</v>
      </c>
      <c r="R12" s="188"/>
      <c r="S12" s="188"/>
      <c r="T12" s="188"/>
      <c r="U12" s="174"/>
      <c r="V12" s="189">
        <v>259</v>
      </c>
      <c r="W12" s="177"/>
      <c r="X12" s="177"/>
      <c r="Y12" s="177"/>
      <c r="Z12" s="119"/>
      <c r="AA12" s="177">
        <v>512</v>
      </c>
      <c r="AB12" s="177"/>
      <c r="AC12" s="177"/>
      <c r="AD12" s="177"/>
      <c r="AE12" s="119"/>
      <c r="AF12" s="177">
        <v>7370</v>
      </c>
      <c r="AG12" s="177"/>
      <c r="AH12" s="177"/>
      <c r="AI12" s="177"/>
      <c r="AJ12" s="119"/>
    </row>
    <row r="13" spans="1:36" s="169" customFormat="1" ht="12.75" customHeight="1">
      <c r="A13" s="190"/>
      <c r="B13" s="178" t="s">
        <v>138</v>
      </c>
      <c r="C13" s="178"/>
      <c r="D13" s="178"/>
      <c r="E13" s="178"/>
      <c r="F13" s="179"/>
      <c r="G13" s="187">
        <v>278</v>
      </c>
      <c r="H13" s="188"/>
      <c r="I13" s="188"/>
      <c r="J13" s="188"/>
      <c r="K13" s="174"/>
      <c r="L13" s="188">
        <v>465</v>
      </c>
      <c r="M13" s="188"/>
      <c r="N13" s="188"/>
      <c r="O13" s="188"/>
      <c r="P13" s="174"/>
      <c r="Q13" s="188">
        <v>7359</v>
      </c>
      <c r="R13" s="188"/>
      <c r="S13" s="188"/>
      <c r="T13" s="188"/>
      <c r="U13" s="174"/>
      <c r="V13" s="189">
        <v>277</v>
      </c>
      <c r="W13" s="177"/>
      <c r="X13" s="177"/>
      <c r="Y13" s="177"/>
      <c r="Z13" s="119"/>
      <c r="AA13" s="177">
        <v>462</v>
      </c>
      <c r="AB13" s="177"/>
      <c r="AC13" s="177"/>
      <c r="AD13" s="177"/>
      <c r="AE13" s="119"/>
      <c r="AF13" s="177">
        <v>7853</v>
      </c>
      <c r="AG13" s="177"/>
      <c r="AH13" s="177"/>
      <c r="AI13" s="177"/>
      <c r="AJ13" s="119"/>
    </row>
    <row r="14" spans="1:36" s="169" customFormat="1" ht="12.75" customHeight="1">
      <c r="A14" s="190"/>
      <c r="B14" s="178" t="s">
        <v>139</v>
      </c>
      <c r="C14" s="178"/>
      <c r="D14" s="178"/>
      <c r="E14" s="178"/>
      <c r="F14" s="179"/>
      <c r="G14" s="187">
        <v>243</v>
      </c>
      <c r="H14" s="188"/>
      <c r="I14" s="188"/>
      <c r="J14" s="188"/>
      <c r="K14" s="174"/>
      <c r="L14" s="188">
        <v>481</v>
      </c>
      <c r="M14" s="188"/>
      <c r="N14" s="188"/>
      <c r="O14" s="188"/>
      <c r="P14" s="174"/>
      <c r="Q14" s="188">
        <v>3945</v>
      </c>
      <c r="R14" s="188"/>
      <c r="S14" s="188"/>
      <c r="T14" s="188"/>
      <c r="U14" s="174"/>
      <c r="V14" s="189">
        <v>251</v>
      </c>
      <c r="W14" s="177"/>
      <c r="X14" s="177"/>
      <c r="Y14" s="177"/>
      <c r="Z14" s="119"/>
      <c r="AA14" s="177">
        <v>475</v>
      </c>
      <c r="AB14" s="177"/>
      <c r="AC14" s="177"/>
      <c r="AD14" s="177"/>
      <c r="AE14" s="119"/>
      <c r="AF14" s="177">
        <v>4038</v>
      </c>
      <c r="AG14" s="177"/>
      <c r="AH14" s="177"/>
      <c r="AI14" s="177"/>
      <c r="AJ14" s="119"/>
    </row>
    <row r="15" spans="1:36" s="169" customFormat="1" ht="12.75" customHeight="1">
      <c r="A15" s="190"/>
      <c r="B15" s="178" t="s">
        <v>140</v>
      </c>
      <c r="C15" s="178"/>
      <c r="D15" s="178"/>
      <c r="E15" s="178"/>
      <c r="F15" s="179"/>
      <c r="G15" s="187">
        <v>191</v>
      </c>
      <c r="H15" s="188"/>
      <c r="I15" s="188"/>
      <c r="J15" s="188"/>
      <c r="K15" s="174"/>
      <c r="L15" s="188">
        <v>316</v>
      </c>
      <c r="M15" s="188"/>
      <c r="N15" s="188"/>
      <c r="O15" s="188"/>
      <c r="P15" s="174"/>
      <c r="Q15" s="188">
        <v>3706</v>
      </c>
      <c r="R15" s="188"/>
      <c r="S15" s="188"/>
      <c r="T15" s="188"/>
      <c r="U15" s="174"/>
      <c r="V15" s="189">
        <v>177</v>
      </c>
      <c r="W15" s="177"/>
      <c r="X15" s="177"/>
      <c r="Y15" s="177"/>
      <c r="Z15" s="119"/>
      <c r="AA15" s="177">
        <v>297</v>
      </c>
      <c r="AB15" s="177"/>
      <c r="AC15" s="177"/>
      <c r="AD15" s="177"/>
      <c r="AE15" s="119"/>
      <c r="AF15" s="177">
        <v>3990</v>
      </c>
      <c r="AG15" s="177"/>
      <c r="AH15" s="177"/>
      <c r="AI15" s="177"/>
      <c r="AJ15" s="119"/>
    </row>
    <row r="16" spans="1:36" s="169" customFormat="1" ht="12.75" customHeight="1">
      <c r="A16" s="190"/>
      <c r="B16" s="178" t="s">
        <v>141</v>
      </c>
      <c r="C16" s="178"/>
      <c r="D16" s="178"/>
      <c r="E16" s="178"/>
      <c r="F16" s="179"/>
      <c r="G16" s="187">
        <v>265</v>
      </c>
      <c r="H16" s="188"/>
      <c r="I16" s="188"/>
      <c r="J16" s="188"/>
      <c r="K16" s="174"/>
      <c r="L16" s="188">
        <v>475</v>
      </c>
      <c r="M16" s="188"/>
      <c r="N16" s="188"/>
      <c r="O16" s="188"/>
      <c r="P16" s="174"/>
      <c r="Q16" s="188">
        <v>6699</v>
      </c>
      <c r="R16" s="188"/>
      <c r="S16" s="188"/>
      <c r="T16" s="188"/>
      <c r="U16" s="174"/>
      <c r="V16" s="189">
        <v>253</v>
      </c>
      <c r="W16" s="177"/>
      <c r="X16" s="177"/>
      <c r="Y16" s="177"/>
      <c r="Z16" s="119"/>
      <c r="AA16" s="177">
        <v>465</v>
      </c>
      <c r="AB16" s="177"/>
      <c r="AC16" s="177"/>
      <c r="AD16" s="177"/>
      <c r="AE16" s="119"/>
      <c r="AF16" s="177">
        <v>5861</v>
      </c>
      <c r="AG16" s="177"/>
      <c r="AH16" s="177"/>
      <c r="AI16" s="177"/>
      <c r="AJ16" s="119"/>
    </row>
    <row r="17" spans="1:36" s="169" customFormat="1" ht="12.75" customHeight="1">
      <c r="A17" s="190"/>
      <c r="B17" s="178" t="s">
        <v>142</v>
      </c>
      <c r="C17" s="178"/>
      <c r="D17" s="178"/>
      <c r="E17" s="178"/>
      <c r="F17" s="179"/>
      <c r="G17" s="187">
        <v>286</v>
      </c>
      <c r="H17" s="188"/>
      <c r="I17" s="188"/>
      <c r="J17" s="188"/>
      <c r="K17" s="174"/>
      <c r="L17" s="188">
        <v>586</v>
      </c>
      <c r="M17" s="188"/>
      <c r="N17" s="188"/>
      <c r="O17" s="188"/>
      <c r="P17" s="174"/>
      <c r="Q17" s="188">
        <v>10543</v>
      </c>
      <c r="R17" s="188"/>
      <c r="S17" s="188"/>
      <c r="T17" s="188"/>
      <c r="U17" s="174"/>
      <c r="V17" s="189">
        <v>293</v>
      </c>
      <c r="W17" s="177"/>
      <c r="X17" s="177"/>
      <c r="Y17" s="177"/>
      <c r="Z17" s="119"/>
      <c r="AA17" s="177">
        <v>620</v>
      </c>
      <c r="AB17" s="177"/>
      <c r="AC17" s="177"/>
      <c r="AD17" s="177"/>
      <c r="AE17" s="119"/>
      <c r="AF17" s="177">
        <v>10814</v>
      </c>
      <c r="AG17" s="177"/>
      <c r="AH17" s="177"/>
      <c r="AI17" s="177"/>
      <c r="AJ17" s="119"/>
    </row>
    <row r="18" spans="1:36" s="169" customFormat="1" ht="12.75" customHeight="1">
      <c r="A18" s="190"/>
      <c r="B18" s="178" t="s">
        <v>143</v>
      </c>
      <c r="C18" s="178"/>
      <c r="D18" s="178"/>
      <c r="E18" s="178"/>
      <c r="F18" s="179"/>
      <c r="G18" s="187">
        <v>273</v>
      </c>
      <c r="H18" s="188"/>
      <c r="I18" s="188"/>
      <c r="J18" s="188"/>
      <c r="K18" s="174"/>
      <c r="L18" s="188">
        <v>534</v>
      </c>
      <c r="M18" s="188"/>
      <c r="N18" s="188"/>
      <c r="O18" s="188"/>
      <c r="P18" s="174"/>
      <c r="Q18" s="188">
        <v>8470</v>
      </c>
      <c r="R18" s="188"/>
      <c r="S18" s="188"/>
      <c r="T18" s="188"/>
      <c r="U18" s="174"/>
      <c r="V18" s="189">
        <v>269</v>
      </c>
      <c r="W18" s="177"/>
      <c r="X18" s="177"/>
      <c r="Y18" s="177"/>
      <c r="Z18" s="119"/>
      <c r="AA18" s="177">
        <v>510</v>
      </c>
      <c r="AB18" s="177"/>
      <c r="AC18" s="177"/>
      <c r="AD18" s="177"/>
      <c r="AE18" s="119"/>
      <c r="AF18" s="177">
        <v>7581</v>
      </c>
      <c r="AG18" s="177"/>
      <c r="AH18" s="177"/>
      <c r="AI18" s="177"/>
      <c r="AJ18" s="119"/>
    </row>
    <row r="19" spans="1:36" s="169" customFormat="1" ht="12.75" customHeight="1">
      <c r="A19" s="190"/>
      <c r="B19" s="178" t="s">
        <v>144</v>
      </c>
      <c r="C19" s="178"/>
      <c r="D19" s="178"/>
      <c r="E19" s="178"/>
      <c r="F19" s="179"/>
      <c r="G19" s="187">
        <v>291</v>
      </c>
      <c r="H19" s="188"/>
      <c r="I19" s="188"/>
      <c r="J19" s="188"/>
      <c r="K19" s="174"/>
      <c r="L19" s="188">
        <v>642</v>
      </c>
      <c r="M19" s="188"/>
      <c r="N19" s="188"/>
      <c r="O19" s="188"/>
      <c r="P19" s="174"/>
      <c r="Q19" s="188">
        <v>6619</v>
      </c>
      <c r="R19" s="188"/>
      <c r="S19" s="188"/>
      <c r="T19" s="188"/>
      <c r="U19" s="174"/>
      <c r="V19" s="189">
        <v>290</v>
      </c>
      <c r="W19" s="177"/>
      <c r="X19" s="177"/>
      <c r="Y19" s="177"/>
      <c r="Z19" s="119"/>
      <c r="AA19" s="177">
        <v>679</v>
      </c>
      <c r="AB19" s="177"/>
      <c r="AC19" s="177"/>
      <c r="AD19" s="177"/>
      <c r="AE19" s="119"/>
      <c r="AF19" s="177">
        <v>6823</v>
      </c>
      <c r="AG19" s="177"/>
      <c r="AH19" s="177"/>
      <c r="AI19" s="177"/>
      <c r="AJ19" s="119"/>
    </row>
    <row r="20" spans="1:36" s="169" customFormat="1" ht="12.75" customHeight="1">
      <c r="A20" s="190"/>
      <c r="B20" s="178" t="s">
        <v>145</v>
      </c>
      <c r="C20" s="178"/>
      <c r="D20" s="178"/>
      <c r="E20" s="178"/>
      <c r="F20" s="179"/>
      <c r="G20" s="187">
        <v>284</v>
      </c>
      <c r="H20" s="188"/>
      <c r="I20" s="188"/>
      <c r="J20" s="188"/>
      <c r="K20" s="174"/>
      <c r="L20" s="188">
        <v>573</v>
      </c>
      <c r="M20" s="188"/>
      <c r="N20" s="188"/>
      <c r="O20" s="188"/>
      <c r="P20" s="174"/>
      <c r="Q20" s="188">
        <v>20337</v>
      </c>
      <c r="R20" s="188"/>
      <c r="S20" s="188"/>
      <c r="T20" s="188"/>
      <c r="U20" s="174"/>
      <c r="V20" s="189">
        <v>269</v>
      </c>
      <c r="W20" s="177"/>
      <c r="X20" s="177"/>
      <c r="Y20" s="177"/>
      <c r="Z20" s="119"/>
      <c r="AA20" s="177">
        <v>514</v>
      </c>
      <c r="AB20" s="177"/>
      <c r="AC20" s="177"/>
      <c r="AD20" s="177"/>
      <c r="AE20" s="119"/>
      <c r="AF20" s="177">
        <v>18251</v>
      </c>
      <c r="AG20" s="177"/>
      <c r="AH20" s="177"/>
      <c r="AI20" s="177"/>
      <c r="AJ20" s="119"/>
    </row>
    <row r="21" spans="1:36" s="169" customFormat="1" ht="12.75" customHeight="1">
      <c r="A21" s="190"/>
      <c r="B21" s="178" t="s">
        <v>146</v>
      </c>
      <c r="C21" s="178"/>
      <c r="D21" s="178"/>
      <c r="E21" s="178"/>
      <c r="F21" s="179"/>
      <c r="G21" s="187">
        <v>264</v>
      </c>
      <c r="H21" s="188"/>
      <c r="I21" s="188"/>
      <c r="J21" s="188"/>
      <c r="K21" s="174"/>
      <c r="L21" s="188">
        <v>505</v>
      </c>
      <c r="M21" s="188"/>
      <c r="N21" s="188"/>
      <c r="O21" s="188"/>
      <c r="P21" s="174"/>
      <c r="Q21" s="188">
        <v>3931</v>
      </c>
      <c r="R21" s="188"/>
      <c r="S21" s="188"/>
      <c r="T21" s="188"/>
      <c r="U21" s="174"/>
      <c r="V21" s="189">
        <v>251</v>
      </c>
      <c r="W21" s="177"/>
      <c r="X21" s="177"/>
      <c r="Y21" s="177"/>
      <c r="Z21" s="119"/>
      <c r="AA21" s="177">
        <v>469</v>
      </c>
      <c r="AB21" s="177"/>
      <c r="AC21" s="177"/>
      <c r="AD21" s="177"/>
      <c r="AE21" s="119"/>
      <c r="AF21" s="177">
        <v>3223</v>
      </c>
      <c r="AG21" s="177"/>
      <c r="AH21" s="177"/>
      <c r="AI21" s="177"/>
      <c r="AJ21" s="119"/>
    </row>
    <row r="22" spans="1:36" s="169" customFormat="1" ht="12.75" customHeight="1">
      <c r="A22" s="190"/>
      <c r="B22" s="178" t="s">
        <v>147</v>
      </c>
      <c r="C22" s="178"/>
      <c r="D22" s="178"/>
      <c r="E22" s="178"/>
      <c r="F22" s="179"/>
      <c r="G22" s="187">
        <v>284</v>
      </c>
      <c r="H22" s="188"/>
      <c r="I22" s="188"/>
      <c r="J22" s="188"/>
      <c r="K22" s="174"/>
      <c r="L22" s="188">
        <v>577</v>
      </c>
      <c r="M22" s="188"/>
      <c r="N22" s="188"/>
      <c r="O22" s="188"/>
      <c r="P22" s="174"/>
      <c r="Q22" s="188">
        <v>10202</v>
      </c>
      <c r="R22" s="188"/>
      <c r="S22" s="188"/>
      <c r="T22" s="188"/>
      <c r="U22" s="174"/>
      <c r="V22" s="189">
        <v>295</v>
      </c>
      <c r="W22" s="177"/>
      <c r="X22" s="177"/>
      <c r="Y22" s="177"/>
      <c r="Z22" s="119"/>
      <c r="AA22" s="177">
        <v>593</v>
      </c>
      <c r="AB22" s="177"/>
      <c r="AC22" s="177"/>
      <c r="AD22" s="177"/>
      <c r="AE22" s="119"/>
      <c r="AF22" s="177">
        <v>10610</v>
      </c>
      <c r="AG22" s="177"/>
      <c r="AH22" s="177"/>
      <c r="AI22" s="177"/>
      <c r="AJ22" s="119"/>
    </row>
    <row r="23" spans="1:36" s="169" customFormat="1" ht="12.75" customHeight="1">
      <c r="A23" s="190"/>
      <c r="B23" s="178" t="s">
        <v>148</v>
      </c>
      <c r="C23" s="178"/>
      <c r="D23" s="178"/>
      <c r="E23" s="178"/>
      <c r="F23" s="179"/>
      <c r="G23" s="187">
        <v>204</v>
      </c>
      <c r="H23" s="188"/>
      <c r="I23" s="188"/>
      <c r="J23" s="188"/>
      <c r="K23" s="174"/>
      <c r="L23" s="188">
        <v>259</v>
      </c>
      <c r="M23" s="188"/>
      <c r="N23" s="188"/>
      <c r="O23" s="188"/>
      <c r="P23" s="174"/>
      <c r="Q23" s="188">
        <v>4228</v>
      </c>
      <c r="R23" s="188"/>
      <c r="S23" s="188"/>
      <c r="T23" s="188"/>
      <c r="U23" s="174"/>
      <c r="V23" s="189">
        <v>174</v>
      </c>
      <c r="W23" s="177"/>
      <c r="X23" s="177"/>
      <c r="Y23" s="177"/>
      <c r="Z23" s="119"/>
      <c r="AA23" s="177">
        <v>222</v>
      </c>
      <c r="AB23" s="177"/>
      <c r="AC23" s="177"/>
      <c r="AD23" s="177"/>
      <c r="AE23" s="119"/>
      <c r="AF23" s="177">
        <v>3490</v>
      </c>
      <c r="AG23" s="177"/>
      <c r="AH23" s="177"/>
      <c r="AI23" s="177"/>
      <c r="AJ23" s="119"/>
    </row>
    <row r="24" spans="1:36" s="169" customFormat="1" ht="12.75" customHeight="1">
      <c r="A24" s="190"/>
      <c r="B24" s="178" t="s">
        <v>194</v>
      </c>
      <c r="C24" s="178"/>
      <c r="D24" s="178"/>
      <c r="E24" s="178"/>
      <c r="F24" s="179"/>
      <c r="G24" s="187">
        <v>247</v>
      </c>
      <c r="H24" s="188"/>
      <c r="I24" s="188"/>
      <c r="J24" s="188"/>
      <c r="K24" s="174"/>
      <c r="L24" s="188">
        <v>435</v>
      </c>
      <c r="M24" s="188"/>
      <c r="N24" s="188"/>
      <c r="O24" s="188"/>
      <c r="P24" s="174"/>
      <c r="Q24" s="188">
        <v>976</v>
      </c>
      <c r="R24" s="188"/>
      <c r="S24" s="188"/>
      <c r="T24" s="188"/>
      <c r="U24" s="174"/>
      <c r="V24" s="189">
        <v>235</v>
      </c>
      <c r="W24" s="177"/>
      <c r="X24" s="177"/>
      <c r="Y24" s="177"/>
      <c r="Z24" s="119"/>
      <c r="AA24" s="177">
        <v>452</v>
      </c>
      <c r="AB24" s="177"/>
      <c r="AC24" s="177"/>
      <c r="AD24" s="177"/>
      <c r="AE24" s="119"/>
      <c r="AF24" s="177">
        <v>1006</v>
      </c>
      <c r="AG24" s="177"/>
      <c r="AH24" s="177"/>
      <c r="AI24" s="177"/>
      <c r="AJ24" s="119"/>
    </row>
    <row r="25" spans="1:36" s="169" customFormat="1" ht="12.75" customHeight="1">
      <c r="A25" s="191"/>
      <c r="B25" s="178" t="s">
        <v>149</v>
      </c>
      <c r="C25" s="178"/>
      <c r="D25" s="178"/>
      <c r="E25" s="178"/>
      <c r="F25" s="179"/>
      <c r="G25" s="187">
        <v>258</v>
      </c>
      <c r="H25" s="188"/>
      <c r="I25" s="188"/>
      <c r="J25" s="188"/>
      <c r="K25" s="174"/>
      <c r="L25" s="188">
        <v>684</v>
      </c>
      <c r="M25" s="188"/>
      <c r="N25" s="188"/>
      <c r="O25" s="188"/>
      <c r="P25" s="174"/>
      <c r="Q25" s="188">
        <v>2038</v>
      </c>
      <c r="R25" s="188"/>
      <c r="S25" s="188"/>
      <c r="T25" s="188"/>
      <c r="U25" s="174"/>
      <c r="V25" s="189">
        <v>201</v>
      </c>
      <c r="W25" s="177"/>
      <c r="X25" s="177"/>
      <c r="Y25" s="177"/>
      <c r="Z25" s="119"/>
      <c r="AA25" s="177">
        <v>362</v>
      </c>
      <c r="AB25" s="177"/>
      <c r="AC25" s="177"/>
      <c r="AD25" s="177"/>
      <c r="AE25" s="119"/>
      <c r="AF25" s="177">
        <v>1342</v>
      </c>
      <c r="AG25" s="177"/>
      <c r="AH25" s="177"/>
      <c r="AI25" s="177"/>
      <c r="AJ25" s="119"/>
    </row>
    <row r="26" spans="1:36" s="169" customFormat="1" ht="12.75" customHeight="1">
      <c r="A26" s="192"/>
      <c r="B26" s="193" t="s">
        <v>150</v>
      </c>
      <c r="C26" s="193"/>
      <c r="D26" s="193"/>
      <c r="E26" s="193"/>
      <c r="F26" s="194"/>
      <c r="G26" s="195">
        <v>131</v>
      </c>
      <c r="H26" s="196"/>
      <c r="I26" s="196"/>
      <c r="J26" s="196"/>
      <c r="K26" s="197"/>
      <c r="L26" s="196">
        <v>256</v>
      </c>
      <c r="M26" s="196"/>
      <c r="N26" s="196"/>
      <c r="O26" s="196"/>
      <c r="P26" s="197"/>
      <c r="Q26" s="196">
        <v>20625</v>
      </c>
      <c r="R26" s="196"/>
      <c r="S26" s="196"/>
      <c r="T26" s="196"/>
      <c r="U26" s="197"/>
      <c r="V26" s="109">
        <v>109</v>
      </c>
      <c r="W26" s="110"/>
      <c r="X26" s="110"/>
      <c r="Y26" s="110"/>
      <c r="Z26" s="111"/>
      <c r="AA26" s="110">
        <v>272</v>
      </c>
      <c r="AB26" s="110"/>
      <c r="AC26" s="110"/>
      <c r="AD26" s="110"/>
      <c r="AE26" s="111"/>
      <c r="AF26" s="110">
        <v>16425</v>
      </c>
      <c r="AG26" s="110"/>
      <c r="AH26" s="110"/>
      <c r="AI26" s="110"/>
      <c r="AJ26" s="111"/>
    </row>
    <row r="27" spans="1:36" s="169" customFormat="1" ht="13.5" customHeight="1">
      <c r="A27" s="158"/>
      <c r="B27" s="158"/>
      <c r="C27" s="158"/>
      <c r="D27" s="158"/>
      <c r="E27" s="158"/>
      <c r="F27" s="158"/>
      <c r="G27" s="118"/>
      <c r="H27" s="118"/>
      <c r="I27" s="118"/>
      <c r="J27" s="118"/>
      <c r="K27" s="118"/>
      <c r="L27" s="118"/>
      <c r="M27" s="184"/>
      <c r="N27" s="184"/>
      <c r="O27" s="184"/>
      <c r="P27" s="184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9" t="s">
        <v>151</v>
      </c>
    </row>
  </sheetData>
  <mergeCells count="172">
    <mergeCell ref="Q20:T20"/>
    <mergeCell ref="Q16:T16"/>
    <mergeCell ref="Q17:T17"/>
    <mergeCell ref="Q26:T26"/>
    <mergeCell ref="Q21:T21"/>
    <mergeCell ref="Q22:T22"/>
    <mergeCell ref="Q23:T23"/>
    <mergeCell ref="Q24:T24"/>
    <mergeCell ref="L26:O26"/>
    <mergeCell ref="Q7:T7"/>
    <mergeCell ref="Q8:T8"/>
    <mergeCell ref="Q9:T9"/>
    <mergeCell ref="Q10:T10"/>
    <mergeCell ref="Q11:T11"/>
    <mergeCell ref="Q12:T12"/>
    <mergeCell ref="Q13:T13"/>
    <mergeCell ref="Q14:T14"/>
    <mergeCell ref="Q25:T25"/>
    <mergeCell ref="L16:O16"/>
    <mergeCell ref="L17:O17"/>
    <mergeCell ref="L18:O18"/>
    <mergeCell ref="L23:O23"/>
    <mergeCell ref="L22:O22"/>
    <mergeCell ref="L8:O8"/>
    <mergeCell ref="L9:O9"/>
    <mergeCell ref="L10:O10"/>
    <mergeCell ref="L11:O11"/>
    <mergeCell ref="L4:O4"/>
    <mergeCell ref="L5:O5"/>
    <mergeCell ref="L6:O6"/>
    <mergeCell ref="L7:O7"/>
    <mergeCell ref="G21:J21"/>
    <mergeCell ref="G22:J22"/>
    <mergeCell ref="G23:J23"/>
    <mergeCell ref="G24:J24"/>
    <mergeCell ref="G11:J11"/>
    <mergeCell ref="G12:J12"/>
    <mergeCell ref="G13:J13"/>
    <mergeCell ref="G14:J14"/>
    <mergeCell ref="AF24:AI24"/>
    <mergeCell ref="AF25:AI25"/>
    <mergeCell ref="AF26:AI26"/>
    <mergeCell ref="AF18:AI18"/>
    <mergeCell ref="AF19:AI19"/>
    <mergeCell ref="AF20:AI20"/>
    <mergeCell ref="AF21:AI21"/>
    <mergeCell ref="AF6:AI6"/>
    <mergeCell ref="AF7:AI7"/>
    <mergeCell ref="AF8:AI8"/>
    <mergeCell ref="AF9:AI9"/>
    <mergeCell ref="AA19:AD19"/>
    <mergeCell ref="AA20:AD20"/>
    <mergeCell ref="AA21:AD21"/>
    <mergeCell ref="AA22:AD22"/>
    <mergeCell ref="V12:Y12"/>
    <mergeCell ref="V13:Y13"/>
    <mergeCell ref="V14:Y14"/>
    <mergeCell ref="V15:Y15"/>
    <mergeCell ref="AA23:AD23"/>
    <mergeCell ref="AA24:AD24"/>
    <mergeCell ref="A2:F3"/>
    <mergeCell ref="G2:U2"/>
    <mergeCell ref="V2:AJ2"/>
    <mergeCell ref="AF23:AI23"/>
    <mergeCell ref="V21:Y21"/>
    <mergeCell ref="V22:Y22"/>
    <mergeCell ref="AF22:AI22"/>
    <mergeCell ref="V17:Y17"/>
    <mergeCell ref="AA17:AD17"/>
    <mergeCell ref="AA18:AD18"/>
    <mergeCell ref="AF17:AI17"/>
    <mergeCell ref="V16:Y16"/>
    <mergeCell ref="V18:Y18"/>
    <mergeCell ref="AA15:AD15"/>
    <mergeCell ref="AA16:AD16"/>
    <mergeCell ref="AF15:AI15"/>
    <mergeCell ref="AF16:AI16"/>
    <mergeCell ref="AF10:AI10"/>
    <mergeCell ref="AF11:AI11"/>
    <mergeCell ref="AA13:AD13"/>
    <mergeCell ref="AA14:AD14"/>
    <mergeCell ref="AF13:AI13"/>
    <mergeCell ref="AF14:AI14"/>
    <mergeCell ref="AA10:AD10"/>
    <mergeCell ref="AA12:AD12"/>
    <mergeCell ref="AF12:AI12"/>
    <mergeCell ref="AA6:AD6"/>
    <mergeCell ref="V10:Y10"/>
    <mergeCell ref="V11:Y11"/>
    <mergeCell ref="AA11:AD11"/>
    <mergeCell ref="AA7:AD7"/>
    <mergeCell ref="AA8:AD8"/>
    <mergeCell ref="AA9:AD9"/>
    <mergeCell ref="V6:Y6"/>
    <mergeCell ref="V8:Y8"/>
    <mergeCell ref="V9:Y9"/>
    <mergeCell ref="AF5:AI5"/>
    <mergeCell ref="AA3:AE3"/>
    <mergeCell ref="AF3:AJ3"/>
    <mergeCell ref="V4:Y4"/>
    <mergeCell ref="AA4:AD4"/>
    <mergeCell ref="AF4:AI4"/>
    <mergeCell ref="V5:Y5"/>
    <mergeCell ref="AA5:AD5"/>
    <mergeCell ref="V3:Z3"/>
    <mergeCell ref="G7:J7"/>
    <mergeCell ref="G8:J8"/>
    <mergeCell ref="G9:J9"/>
    <mergeCell ref="G10:J10"/>
    <mergeCell ref="G3:K3"/>
    <mergeCell ref="G4:J4"/>
    <mergeCell ref="G5:J5"/>
    <mergeCell ref="G6:J6"/>
    <mergeCell ref="V23:Y23"/>
    <mergeCell ref="G15:J15"/>
    <mergeCell ref="G16:J16"/>
    <mergeCell ref="G17:J17"/>
    <mergeCell ref="G18:J18"/>
    <mergeCell ref="G19:J19"/>
    <mergeCell ref="V19:Y19"/>
    <mergeCell ref="V20:Y20"/>
    <mergeCell ref="Q19:T19"/>
    <mergeCell ref="G20:J20"/>
    <mergeCell ref="L3:P3"/>
    <mergeCell ref="Q15:T15"/>
    <mergeCell ref="Q3:U3"/>
    <mergeCell ref="Q4:T4"/>
    <mergeCell ref="Q5:T5"/>
    <mergeCell ref="Q6:T6"/>
    <mergeCell ref="L12:O12"/>
    <mergeCell ref="L13:O13"/>
    <mergeCell ref="L14:O14"/>
    <mergeCell ref="L15:O15"/>
    <mergeCell ref="B5:E5"/>
    <mergeCell ref="B10:E10"/>
    <mergeCell ref="B9:E9"/>
    <mergeCell ref="B12:E12"/>
    <mergeCell ref="B11:E11"/>
    <mergeCell ref="L19:O19"/>
    <mergeCell ref="L20:O20"/>
    <mergeCell ref="L21:O21"/>
    <mergeCell ref="A4:F4"/>
    <mergeCell ref="B15:E15"/>
    <mergeCell ref="B21:E21"/>
    <mergeCell ref="C6:E6"/>
    <mergeCell ref="C7:E7"/>
    <mergeCell ref="B14:E14"/>
    <mergeCell ref="B20:E20"/>
    <mergeCell ref="C8:E8"/>
    <mergeCell ref="B25:E25"/>
    <mergeCell ref="A6:A8"/>
    <mergeCell ref="B22:E22"/>
    <mergeCell ref="B13:E13"/>
    <mergeCell ref="B26:E26"/>
    <mergeCell ref="B23:E23"/>
    <mergeCell ref="B16:E16"/>
    <mergeCell ref="B17:E17"/>
    <mergeCell ref="B18:E18"/>
    <mergeCell ref="B19:E19"/>
    <mergeCell ref="B24:E24"/>
    <mergeCell ref="Q18:T18"/>
    <mergeCell ref="AA25:AD25"/>
    <mergeCell ref="AA26:AD26"/>
    <mergeCell ref="V26:Y26"/>
    <mergeCell ref="V24:Y24"/>
    <mergeCell ref="V25:Y25"/>
    <mergeCell ref="M27:P27"/>
    <mergeCell ref="G25:J25"/>
    <mergeCell ref="G26:J26"/>
    <mergeCell ref="L24:O24"/>
    <mergeCell ref="L25:O25"/>
    <mergeCell ref="V7:Y7"/>
  </mergeCells>
  <printOptions horizontalCentered="1"/>
  <pageMargins left="0.5905511811023623" right="0.5905511811023623" top="0.7874015748031497" bottom="0.7874015748031497" header="0.3937007874015748" footer="0.3937007874015748"/>
  <pageSetup firstPageNumber="57" useFirstPageNumber="1" fitToHeight="1" fitToWidth="1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showGridLines="0" zoomScaleSheetLayoutView="100" workbookViewId="0" topLeftCell="A1">
      <selection activeCell="A1" sqref="A1"/>
    </sheetView>
  </sheetViews>
  <sheetFormatPr defaultColWidth="9.00390625" defaultRowHeight="14.25"/>
  <cols>
    <col min="1" max="1" width="10.625" style="0" customWidth="1"/>
    <col min="2" max="11" width="8.625" style="78" customWidth="1"/>
    <col min="12" max="16384" width="10.625" style="0" customWidth="1"/>
  </cols>
  <sheetData>
    <row r="1" spans="1:11" s="165" customFormat="1" ht="18.75" customHeight="1">
      <c r="A1" s="113" t="s">
        <v>197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2" s="165" customFormat="1" ht="13.5" customHeight="1">
      <c r="A2" s="88" t="s">
        <v>125</v>
      </c>
      <c r="B2" s="89" t="s">
        <v>177</v>
      </c>
      <c r="C2" s="89"/>
      <c r="D2" s="89" t="s">
        <v>178</v>
      </c>
      <c r="E2" s="89"/>
      <c r="F2" s="89" t="s">
        <v>179</v>
      </c>
      <c r="G2" s="89"/>
      <c r="H2" s="89" t="s">
        <v>180</v>
      </c>
      <c r="I2" s="89"/>
      <c r="J2" s="89" t="s">
        <v>181</v>
      </c>
      <c r="K2" s="103"/>
      <c r="L2" s="131"/>
    </row>
    <row r="3" spans="1:12" s="165" customFormat="1" ht="13.5" customHeight="1">
      <c r="A3" s="92"/>
      <c r="B3" s="123" t="s">
        <v>182</v>
      </c>
      <c r="C3" s="123" t="s">
        <v>183</v>
      </c>
      <c r="D3" s="123" t="s">
        <v>182</v>
      </c>
      <c r="E3" s="123" t="s">
        <v>183</v>
      </c>
      <c r="F3" s="123" t="s">
        <v>182</v>
      </c>
      <c r="G3" s="123" t="s">
        <v>183</v>
      </c>
      <c r="H3" s="123" t="s">
        <v>182</v>
      </c>
      <c r="I3" s="123" t="s">
        <v>183</v>
      </c>
      <c r="J3" s="123" t="s">
        <v>182</v>
      </c>
      <c r="K3" s="124" t="s">
        <v>183</v>
      </c>
      <c r="L3" s="131"/>
    </row>
    <row r="4" spans="1:12" s="85" customFormat="1" ht="18.75" customHeight="1">
      <c r="A4" s="125" t="s">
        <v>67</v>
      </c>
      <c r="B4" s="161">
        <v>242</v>
      </c>
      <c r="C4" s="208">
        <v>4537</v>
      </c>
      <c r="D4" s="161" t="s">
        <v>184</v>
      </c>
      <c r="E4" s="208" t="s">
        <v>184</v>
      </c>
      <c r="F4" s="161">
        <v>117</v>
      </c>
      <c r="G4" s="208">
        <v>1489</v>
      </c>
      <c r="H4" s="161">
        <v>128</v>
      </c>
      <c r="I4" s="208">
        <v>1136</v>
      </c>
      <c r="J4" s="161">
        <v>70</v>
      </c>
      <c r="K4" s="208">
        <v>683</v>
      </c>
      <c r="L4" s="86"/>
    </row>
    <row r="5" spans="1:11" s="85" customFormat="1" ht="18.75" customHeight="1">
      <c r="A5" s="139" t="s">
        <v>68</v>
      </c>
      <c r="B5" s="162">
        <v>174</v>
      </c>
      <c r="C5" s="209">
        <v>3794</v>
      </c>
      <c r="D5" s="162" t="s">
        <v>185</v>
      </c>
      <c r="E5" s="209" t="s">
        <v>185</v>
      </c>
      <c r="F5" s="162">
        <v>70</v>
      </c>
      <c r="G5" s="209">
        <v>904</v>
      </c>
      <c r="H5" s="162">
        <v>60</v>
      </c>
      <c r="I5" s="209">
        <v>636</v>
      </c>
      <c r="J5" s="162">
        <v>66</v>
      </c>
      <c r="K5" s="209">
        <v>627</v>
      </c>
    </row>
    <row r="6" spans="1:11" s="80" customFormat="1" ht="13.5" customHeight="1">
      <c r="A6" s="85"/>
      <c r="B6" s="86"/>
      <c r="C6" s="86"/>
      <c r="D6" s="86"/>
      <c r="E6" s="86"/>
      <c r="F6" s="86"/>
      <c r="G6" s="86"/>
      <c r="H6" s="86"/>
      <c r="I6" s="86"/>
      <c r="J6" s="86"/>
      <c r="K6" s="84" t="s">
        <v>152</v>
      </c>
    </row>
  </sheetData>
  <mergeCells count="6">
    <mergeCell ref="B2:C2"/>
    <mergeCell ref="D2:E2"/>
    <mergeCell ref="F2:G2"/>
    <mergeCell ref="J2:K2"/>
    <mergeCell ref="H2:I2"/>
    <mergeCell ref="A2:A3"/>
  </mergeCells>
  <printOptions horizontalCentered="1"/>
  <pageMargins left="0.5905511811023623" right="0.5905511811023623" top="0.7874015748031497" bottom="0.7874015748031497" header="0.3937007874015748" footer="0.3937007874015748"/>
  <pageSetup firstPageNumber="57" useFirstPageNumber="1" fitToHeight="1" fitToWidth="1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電算室</dc:creator>
  <cp:keywords/>
  <dc:description/>
  <cp:lastModifiedBy>KAWABATA ATSUSHI</cp:lastModifiedBy>
  <cp:lastPrinted>2003-11-17T12:44:59Z</cp:lastPrinted>
  <dcterms:created xsi:type="dcterms:W3CDTF">1999-01-08T02:04:55Z</dcterms:created>
  <dcterms:modified xsi:type="dcterms:W3CDTF">2003-11-17T12:45:49Z</dcterms:modified>
  <cp:category/>
  <cp:version/>
  <cp:contentType/>
  <cp:contentStatus/>
</cp:coreProperties>
</file>