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activeTab="0"/>
  </bookViews>
  <sheets>
    <sheet name="人口増減、世帯数、面積、人口密度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<sst xmlns="http://schemas.openxmlformats.org/spreadsheetml/2006/main" count="61" uniqueCount="61">
  <si>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</si>
  <si>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</si>
  <si>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</si>
  <si>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</si>
  <si>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</si>
  <si>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</si>
  <si>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</si>
  <si>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</si>
  <si>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</si>
  <si>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</si>
  <si>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</si>
  <si>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</si>
  <si>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</si>
  <si>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</si>
  <si>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</si>
  <si>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桑名郡</t>
  </si>
  <si>
    <t>木曽岬町</t>
  </si>
  <si>
    <t>員弁郡</t>
  </si>
  <si>
    <t>東員町</t>
  </si>
  <si>
    <t>三重郡</t>
  </si>
  <si>
    <t>菰野町</t>
  </si>
  <si>
    <t>朝日町</t>
  </si>
  <si>
    <t>川越町</t>
  </si>
  <si>
    <t>多気郡</t>
  </si>
  <si>
    <t>多気町</t>
  </si>
  <si>
    <t>明和町</t>
  </si>
  <si>
    <t>大台町</t>
  </si>
  <si>
    <t>度会郡</t>
  </si>
  <si>
    <t>玉城町</t>
  </si>
  <si>
    <t>度会町</t>
  </si>
  <si>
    <t>大紀町</t>
  </si>
  <si>
    <t>南伊勢町</t>
  </si>
  <si>
    <t>北牟婁郡</t>
  </si>
  <si>
    <t>紀北町</t>
  </si>
  <si>
    <t>南牟婁郡</t>
  </si>
  <si>
    <t>御浜町</t>
  </si>
  <si>
    <t>紀宝町</t>
  </si>
  <si>
    <t>市町村名</t>
  </si>
  <si>
    <t>人口（人）</t>
  </si>
  <si>
    <t>総数</t>
  </si>
  <si>
    <t>男</t>
  </si>
  <si>
    <t>女</t>
  </si>
  <si>
    <t>県総数に対する割合（％）</t>
  </si>
  <si>
    <t>面積
（k㎡）</t>
  </si>
  <si>
    <t>増減数（人）</t>
  </si>
  <si>
    <t>増減率（％）</t>
  </si>
  <si>
    <t>前回（H17年）との比較</t>
  </si>
  <si>
    <t>世帯数（世帯）</t>
  </si>
  <si>
    <t>1世帯当たり人員（人）</t>
  </si>
  <si>
    <t>　(旧伊勢市)</t>
  </si>
  <si>
    <t>　(旧二見町)</t>
  </si>
  <si>
    <t>　(旧小俣町)</t>
  </si>
  <si>
    <t>　(旧御薗村)</t>
  </si>
  <si>
    <t>人口密度
（人/1k㎡）</t>
  </si>
  <si>
    <t>性比
（男/女×100）</t>
  </si>
  <si>
    <t>　市　計</t>
  </si>
  <si>
    <t>　郡　計</t>
  </si>
  <si>
    <t>（注）平成17年人口は、平成22年10月1日現在の市区町村の境域に基づいて組み替えた平成17年の人口を示す。</t>
  </si>
  <si>
    <t>　　　面積は、国土交通省国土地理院「平成22年全国都道府県市区町村別面積調」による。また，境界未定地域については，総務省統計局において面積を推定している。</t>
  </si>
  <si>
    <t>人口増減（平成17年～平成22年）、世帯数、面積、人口密度</t>
  </si>
  <si>
    <t>前回(H17年)
総人口
（人）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</si>
</sst>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 "/>
  </numFmts>
  <fonts count="6">
    <font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77" fontId="0" fillId="0" borderId="4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0" fontId="0" fillId="2" borderId="5" xfId="0" applyFill="1" applyBorder="1" applyAlignment="1">
      <alignment vertical="center"/>
    </xf>
    <xf numFmtId="177" fontId="0" fillId="2" borderId="5" xfId="0" applyNumberFormat="1" applyFill="1" applyBorder="1" applyAlignment="1">
      <alignment vertical="center"/>
    </xf>
    <xf numFmtId="176" fontId="0" fillId="2" borderId="5" xfId="0" applyNumberFormat="1" applyFill="1" applyBorder="1" applyAlignment="1">
      <alignment vertical="center"/>
    </xf>
    <xf numFmtId="178" fontId="0" fillId="2" borderId="5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77" fontId="0" fillId="3" borderId="4" xfId="0" applyNumberFormat="1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178" fontId="0" fillId="3" borderId="4" xfId="0" applyNumberForma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77" fontId="0" fillId="3" borderId="3" xfId="0" applyNumberFormat="1" applyFill="1" applyBorder="1" applyAlignment="1">
      <alignment vertical="center"/>
    </xf>
    <xf numFmtId="176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17.50390625" style="0" customWidth="1"/>
    <col min="2" max="13" width="11.00390625" style="0" customWidth="1"/>
  </cols>
  <sheetData>
    <row r="1" ht="14.25">
      <c r="A1" s="33" t="s">
        <v>59</v>
      </c>
    </row>
    <row r="3" spans="1:13" s="1" customFormat="1" ht="27" customHeight="1">
      <c r="A3" s="34" t="s">
        <v>37</v>
      </c>
      <c r="B3" s="34" t="s">
        <v>38</v>
      </c>
      <c r="C3" s="34"/>
      <c r="D3" s="34"/>
      <c r="E3" s="34" t="s">
        <v>42</v>
      </c>
      <c r="F3" s="34" t="s">
        <v>43</v>
      </c>
      <c r="G3" s="34" t="s">
        <v>53</v>
      </c>
      <c r="H3" s="34" t="s">
        <v>54</v>
      </c>
      <c r="I3" s="34" t="s">
        <v>60</v>
      </c>
      <c r="J3" s="34" t="s">
        <v>46</v>
      </c>
      <c r="K3" s="35"/>
      <c r="L3" s="34" t="s">
        <v>47</v>
      </c>
      <c r="M3" s="34" t="s">
        <v>48</v>
      </c>
    </row>
    <row r="4" spans="1:13" s="1" customFormat="1" ht="28.5" customHeight="1">
      <c r="A4" s="34"/>
      <c r="B4" s="2" t="s">
        <v>39</v>
      </c>
      <c r="C4" s="2" t="s">
        <v>40</v>
      </c>
      <c r="D4" s="2" t="s">
        <v>41</v>
      </c>
      <c r="E4" s="34"/>
      <c r="F4" s="34"/>
      <c r="G4" s="34"/>
      <c r="H4" s="34"/>
      <c r="I4" s="34"/>
      <c r="J4" s="2" t="s">
        <v>44</v>
      </c>
      <c r="K4" s="2" t="s">
        <v>45</v>
      </c>
      <c r="L4" s="34"/>
      <c r="M4" s="34"/>
    </row>
    <row r="5" spans="1:13" ht="14.25">
      <c r="A5" s="3" t="s">
        <v>0</v>
      </c>
      <c r="B5" s="4">
        <v>1854724</v>
      </c>
      <c r="C5" s="4">
        <v>903398</v>
      </c>
      <c r="D5" s="4">
        <v>951326</v>
      </c>
      <c r="E5" s="5">
        <f>B5/$B$5*100</f>
        <v>100</v>
      </c>
      <c r="F5" s="3">
        <v>5777.27</v>
      </c>
      <c r="G5" s="3">
        <v>321</v>
      </c>
      <c r="H5" s="5">
        <f>C5/D5*100</f>
        <v>94.96197938456427</v>
      </c>
      <c r="I5" s="4">
        <v>1866963</v>
      </c>
      <c r="J5" s="3">
        <v>-12239</v>
      </c>
      <c r="K5" s="15">
        <v>-0.6555566447</v>
      </c>
      <c r="L5" s="4">
        <v>704607</v>
      </c>
      <c r="M5" s="5">
        <f>B5/L5</f>
        <v>2.6322815413414853</v>
      </c>
    </row>
    <row r="6" spans="1:13" ht="14.25">
      <c r="A6" s="6" t="s">
        <v>55</v>
      </c>
      <c r="B6" s="7">
        <v>1621405</v>
      </c>
      <c r="C6" s="7">
        <v>791129</v>
      </c>
      <c r="D6" s="7">
        <v>830276</v>
      </c>
      <c r="E6" s="8">
        <f aca="true" t="shared" si="0" ref="E6:E47">B6/$B$5*100</f>
        <v>87.42028463534197</v>
      </c>
      <c r="F6" s="6">
        <v>4032.89</v>
      </c>
      <c r="G6" s="6">
        <v>402</v>
      </c>
      <c r="H6" s="8">
        <f aca="true" t="shared" si="1" ref="H6:H47">C6/D6*100</f>
        <v>95.28506183485973</v>
      </c>
      <c r="I6" s="7">
        <v>1631566</v>
      </c>
      <c r="J6" s="6">
        <v>-10161</v>
      </c>
      <c r="K6" s="16">
        <v>-0.6227759098</v>
      </c>
      <c r="L6" s="7">
        <v>619895</v>
      </c>
      <c r="M6" s="8">
        <f aca="true" t="shared" si="2" ref="M6:M47">B6/L6</f>
        <v>2.6156123214415343</v>
      </c>
    </row>
    <row r="7" spans="1:13" ht="14.25">
      <c r="A7" s="9" t="s">
        <v>56</v>
      </c>
      <c r="B7" s="10">
        <v>233319</v>
      </c>
      <c r="C7" s="10">
        <v>112269</v>
      </c>
      <c r="D7" s="10">
        <v>121050</v>
      </c>
      <c r="E7" s="11">
        <f t="shared" si="0"/>
        <v>12.579715364658032</v>
      </c>
      <c r="F7" s="9">
        <v>1744.38</v>
      </c>
      <c r="G7" s="9">
        <v>133.8</v>
      </c>
      <c r="H7" s="11">
        <f t="shared" si="1"/>
        <v>92.7459727385378</v>
      </c>
      <c r="I7" s="10">
        <v>235397</v>
      </c>
      <c r="J7" s="9">
        <v>-2078</v>
      </c>
      <c r="K7" s="17">
        <v>-0.8827640114</v>
      </c>
      <c r="L7" s="10">
        <v>84712</v>
      </c>
      <c r="M7" s="11">
        <f t="shared" si="2"/>
        <v>2.754261497780716</v>
      </c>
    </row>
    <row r="8" spans="1:13" ht="14.25">
      <c r="A8" s="3" t="s">
        <v>1</v>
      </c>
      <c r="B8" s="4">
        <v>285746</v>
      </c>
      <c r="C8" s="4">
        <v>138643</v>
      </c>
      <c r="D8" s="4">
        <v>147103</v>
      </c>
      <c r="E8" s="5">
        <f t="shared" si="0"/>
        <v>15.406389306441282</v>
      </c>
      <c r="F8" s="3">
        <v>710.81</v>
      </c>
      <c r="G8" s="3">
        <v>402</v>
      </c>
      <c r="H8" s="5">
        <f t="shared" si="1"/>
        <v>94.2489276221423</v>
      </c>
      <c r="I8" s="4">
        <v>288538</v>
      </c>
      <c r="J8" s="3">
        <v>-2792</v>
      </c>
      <c r="K8" s="15">
        <v>-0.9676368451</v>
      </c>
      <c r="L8" s="4">
        <v>113092</v>
      </c>
      <c r="M8" s="5">
        <f t="shared" si="2"/>
        <v>2.526668553036466</v>
      </c>
    </row>
    <row r="9" spans="1:13" ht="14.25">
      <c r="A9" s="3" t="s">
        <v>2</v>
      </c>
      <c r="B9" s="4">
        <v>307766</v>
      </c>
      <c r="C9" s="4">
        <v>152580</v>
      </c>
      <c r="D9" s="4">
        <v>155186</v>
      </c>
      <c r="E9" s="5">
        <f t="shared" si="0"/>
        <v>16.593627946799632</v>
      </c>
      <c r="F9" s="3">
        <v>205.58</v>
      </c>
      <c r="G9" s="3">
        <v>1497.1</v>
      </c>
      <c r="H9" s="5">
        <f t="shared" si="1"/>
        <v>98.32072480765018</v>
      </c>
      <c r="I9" s="4">
        <v>303845</v>
      </c>
      <c r="J9" s="3">
        <v>3921</v>
      </c>
      <c r="K9" s="15">
        <v>1.2904605967</v>
      </c>
      <c r="L9" s="4">
        <v>120020</v>
      </c>
      <c r="M9" s="5">
        <f t="shared" si="2"/>
        <v>2.564289285119147</v>
      </c>
    </row>
    <row r="10" spans="1:13" ht="14.25">
      <c r="A10" s="19" t="s">
        <v>3</v>
      </c>
      <c r="B10" s="20">
        <v>130271</v>
      </c>
      <c r="C10" s="20">
        <v>61482</v>
      </c>
      <c r="D10" s="20">
        <v>68789</v>
      </c>
      <c r="E10" s="21">
        <f t="shared" si="0"/>
        <v>7.023740459496938</v>
      </c>
      <c r="F10" s="19">
        <v>208.53</v>
      </c>
      <c r="G10" s="19">
        <v>624.7</v>
      </c>
      <c r="H10" s="21">
        <f t="shared" si="1"/>
        <v>89.37766212621204</v>
      </c>
      <c r="I10" s="20">
        <v>135030</v>
      </c>
      <c r="J10" s="19">
        <v>-4759</v>
      </c>
      <c r="K10" s="22">
        <v>-3.5244019847</v>
      </c>
      <c r="L10" s="20">
        <v>49361</v>
      </c>
      <c r="M10" s="21">
        <f t="shared" si="2"/>
        <v>2.639148315471729</v>
      </c>
    </row>
    <row r="11" spans="1:13" ht="14.25">
      <c r="A11" s="23" t="s">
        <v>49</v>
      </c>
      <c r="B11" s="24">
        <v>93152</v>
      </c>
      <c r="C11" s="24">
        <v>43717</v>
      </c>
      <c r="D11" s="24">
        <v>49435</v>
      </c>
      <c r="E11" s="25">
        <f t="shared" si="0"/>
        <v>5.022418429911943</v>
      </c>
      <c r="F11" s="23">
        <v>178.97</v>
      </c>
      <c r="G11" s="23">
        <v>520.5</v>
      </c>
      <c r="H11" s="25">
        <f t="shared" si="1"/>
        <v>88.43329624759787</v>
      </c>
      <c r="I11" s="24">
        <v>97834</v>
      </c>
      <c r="J11" s="23">
        <v>-4682</v>
      </c>
      <c r="K11" s="26">
        <v>-4.7856573379</v>
      </c>
      <c r="L11" s="24">
        <v>35763</v>
      </c>
      <c r="M11" s="25">
        <f t="shared" si="2"/>
        <v>2.6047031848558566</v>
      </c>
    </row>
    <row r="12" spans="1:13" ht="14.25">
      <c r="A12" s="23" t="s">
        <v>50</v>
      </c>
      <c r="B12" s="24">
        <v>9098</v>
      </c>
      <c r="C12" s="24">
        <v>4294</v>
      </c>
      <c r="D12" s="24">
        <v>4804</v>
      </c>
      <c r="E12" s="25">
        <f t="shared" si="0"/>
        <v>0.4905312057211747</v>
      </c>
      <c r="F12" s="23">
        <v>11.94</v>
      </c>
      <c r="G12" s="23">
        <v>762</v>
      </c>
      <c r="H12" s="25">
        <f t="shared" si="1"/>
        <v>89.38384679433806</v>
      </c>
      <c r="I12" s="24">
        <v>9095</v>
      </c>
      <c r="J12" s="23">
        <v>3</v>
      </c>
      <c r="K12" s="26">
        <v>0.0329851567</v>
      </c>
      <c r="L12" s="24">
        <v>3198</v>
      </c>
      <c r="M12" s="25">
        <f t="shared" si="2"/>
        <v>2.8449030644152598</v>
      </c>
    </row>
    <row r="13" spans="1:13" ht="14.25">
      <c r="A13" s="23" t="s">
        <v>51</v>
      </c>
      <c r="B13" s="24">
        <v>18967</v>
      </c>
      <c r="C13" s="24">
        <v>9193</v>
      </c>
      <c r="D13" s="24">
        <v>9774</v>
      </c>
      <c r="E13" s="25">
        <f t="shared" si="0"/>
        <v>1.0226319387682479</v>
      </c>
      <c r="F13" s="23">
        <v>11.56</v>
      </c>
      <c r="G13" s="23">
        <v>1640.7</v>
      </c>
      <c r="H13" s="25">
        <f t="shared" si="1"/>
        <v>94.05565786781256</v>
      </c>
      <c r="I13" s="24">
        <v>18986</v>
      </c>
      <c r="J13" s="23">
        <v>-19</v>
      </c>
      <c r="K13" s="26">
        <v>-0.1000737385</v>
      </c>
      <c r="L13" s="24">
        <v>6929</v>
      </c>
      <c r="M13" s="25">
        <f t="shared" si="2"/>
        <v>2.7373358348968106</v>
      </c>
    </row>
    <row r="14" spans="1:13" ht="14.25">
      <c r="A14" s="27" t="s">
        <v>52</v>
      </c>
      <c r="B14" s="28">
        <v>9054</v>
      </c>
      <c r="C14" s="28">
        <v>4278</v>
      </c>
      <c r="D14" s="28">
        <v>4776</v>
      </c>
      <c r="E14" s="29">
        <f t="shared" si="0"/>
        <v>0.48815888509557215</v>
      </c>
      <c r="F14" s="27">
        <v>6.05</v>
      </c>
      <c r="G14" s="27">
        <v>1496.5</v>
      </c>
      <c r="H14" s="29">
        <f t="shared" si="1"/>
        <v>89.57286432160804</v>
      </c>
      <c r="I14" s="28">
        <v>9115</v>
      </c>
      <c r="J14" s="27">
        <v>-61</v>
      </c>
      <c r="K14" s="30">
        <v>-0.6692265496</v>
      </c>
      <c r="L14" s="28">
        <v>3471</v>
      </c>
      <c r="M14" s="29">
        <f t="shared" si="2"/>
        <v>2.6084701815038893</v>
      </c>
    </row>
    <row r="15" spans="1:13" ht="14.25">
      <c r="A15" s="3" t="s">
        <v>4</v>
      </c>
      <c r="B15" s="4">
        <v>168017</v>
      </c>
      <c r="C15" s="4">
        <v>80960</v>
      </c>
      <c r="D15" s="4">
        <v>87057</v>
      </c>
      <c r="E15" s="5">
        <f t="shared" si="0"/>
        <v>9.058868057996769</v>
      </c>
      <c r="F15" s="3">
        <v>623.77</v>
      </c>
      <c r="G15" s="3">
        <v>269.4</v>
      </c>
      <c r="H15" s="5">
        <f t="shared" si="1"/>
        <v>92.99654249514685</v>
      </c>
      <c r="I15" s="4">
        <v>168973</v>
      </c>
      <c r="J15" s="3">
        <v>-956</v>
      </c>
      <c r="K15" s="15">
        <v>-0.5657708628</v>
      </c>
      <c r="L15" s="4">
        <v>63611</v>
      </c>
      <c r="M15" s="5">
        <f t="shared" si="2"/>
        <v>2.6413198975020045</v>
      </c>
    </row>
    <row r="16" spans="1:13" ht="14.25">
      <c r="A16" s="3" t="s">
        <v>5</v>
      </c>
      <c r="B16" s="4">
        <v>140290</v>
      </c>
      <c r="C16" s="4">
        <v>68914</v>
      </c>
      <c r="D16" s="4">
        <v>71376</v>
      </c>
      <c r="E16" s="5">
        <f t="shared" si="0"/>
        <v>7.563928649222203</v>
      </c>
      <c r="F16" s="3">
        <v>136.61</v>
      </c>
      <c r="G16" s="3">
        <v>1026.9</v>
      </c>
      <c r="H16" s="5">
        <f t="shared" si="1"/>
        <v>96.55066128670701</v>
      </c>
      <c r="I16" s="4">
        <v>138963</v>
      </c>
      <c r="J16" s="3">
        <v>1327</v>
      </c>
      <c r="K16" s="15">
        <v>0.9549304491</v>
      </c>
      <c r="L16" s="4">
        <v>51525</v>
      </c>
      <c r="M16" s="5">
        <f t="shared" si="2"/>
        <v>2.7227559437166424</v>
      </c>
    </row>
    <row r="17" spans="1:13" ht="14.25">
      <c r="A17" s="3" t="s">
        <v>6</v>
      </c>
      <c r="B17" s="4">
        <v>199293</v>
      </c>
      <c r="C17" s="4">
        <v>99925</v>
      </c>
      <c r="D17" s="4">
        <v>99368</v>
      </c>
      <c r="E17" s="5">
        <f t="shared" si="0"/>
        <v>10.745156691777321</v>
      </c>
      <c r="F17" s="3">
        <v>194.67</v>
      </c>
      <c r="G17" s="3">
        <v>1023.7</v>
      </c>
      <c r="H17" s="5">
        <f t="shared" si="1"/>
        <v>100.56054262941791</v>
      </c>
      <c r="I17" s="4">
        <v>193114</v>
      </c>
      <c r="J17" s="3">
        <v>6179</v>
      </c>
      <c r="K17" s="15">
        <v>3.1996644469</v>
      </c>
      <c r="L17" s="4">
        <v>75868</v>
      </c>
      <c r="M17" s="5">
        <f t="shared" si="2"/>
        <v>2.6268387198819</v>
      </c>
    </row>
    <row r="18" spans="1:13" ht="14.25">
      <c r="A18" s="3" t="s">
        <v>7</v>
      </c>
      <c r="B18" s="4">
        <v>80284</v>
      </c>
      <c r="C18" s="4">
        <v>38438</v>
      </c>
      <c r="D18" s="4">
        <v>41846</v>
      </c>
      <c r="E18" s="5">
        <f t="shared" si="0"/>
        <v>4.328622479678917</v>
      </c>
      <c r="F18" s="3">
        <v>129.76</v>
      </c>
      <c r="G18" s="3">
        <v>618.7</v>
      </c>
      <c r="H18" s="5">
        <f t="shared" si="1"/>
        <v>91.8558524112221</v>
      </c>
      <c r="I18" s="4">
        <v>82156</v>
      </c>
      <c r="J18" s="3">
        <v>-1872</v>
      </c>
      <c r="K18" s="15">
        <v>-2.278591947</v>
      </c>
      <c r="L18" s="4">
        <v>29481</v>
      </c>
      <c r="M18" s="5">
        <f t="shared" si="2"/>
        <v>2.723245480139751</v>
      </c>
    </row>
    <row r="19" spans="1:13" ht="14.25">
      <c r="A19" s="3" t="s">
        <v>8</v>
      </c>
      <c r="B19" s="4">
        <v>20033</v>
      </c>
      <c r="C19" s="4">
        <v>9353</v>
      </c>
      <c r="D19" s="4">
        <v>10680</v>
      </c>
      <c r="E19" s="5">
        <f t="shared" si="0"/>
        <v>1.0801067975612544</v>
      </c>
      <c r="F19" s="3">
        <v>193.16</v>
      </c>
      <c r="G19" s="3">
        <v>103.7</v>
      </c>
      <c r="H19" s="5">
        <f t="shared" si="1"/>
        <v>87.5749063670412</v>
      </c>
      <c r="I19" s="4">
        <v>22103</v>
      </c>
      <c r="J19" s="3">
        <v>-2070</v>
      </c>
      <c r="K19" s="15">
        <v>-9.3652445369</v>
      </c>
      <c r="L19" s="4">
        <v>9219</v>
      </c>
      <c r="M19" s="5">
        <f t="shared" si="2"/>
        <v>2.1730122572947175</v>
      </c>
    </row>
    <row r="20" spans="1:13" ht="14.25">
      <c r="A20" s="3" t="s">
        <v>9</v>
      </c>
      <c r="B20" s="4">
        <v>51023</v>
      </c>
      <c r="C20" s="4">
        <v>25904</v>
      </c>
      <c r="D20" s="4">
        <v>25119</v>
      </c>
      <c r="E20" s="5">
        <f t="shared" si="0"/>
        <v>2.7509753472753897</v>
      </c>
      <c r="F20" s="3">
        <v>190.91</v>
      </c>
      <c r="G20" s="3">
        <v>267.3</v>
      </c>
      <c r="H20" s="5">
        <f t="shared" si="1"/>
        <v>103.12512440781877</v>
      </c>
      <c r="I20" s="4">
        <v>49253</v>
      </c>
      <c r="J20" s="3">
        <v>1770</v>
      </c>
      <c r="K20" s="15">
        <v>3.5936897245</v>
      </c>
      <c r="L20" s="4">
        <v>19213</v>
      </c>
      <c r="M20" s="5">
        <f t="shared" si="2"/>
        <v>2.655649820434081</v>
      </c>
    </row>
    <row r="21" spans="1:13" ht="14.25">
      <c r="A21" s="3" t="s">
        <v>10</v>
      </c>
      <c r="B21" s="4">
        <v>21435</v>
      </c>
      <c r="C21" s="4">
        <v>10086</v>
      </c>
      <c r="D21" s="4">
        <v>11349</v>
      </c>
      <c r="E21" s="5">
        <f t="shared" si="0"/>
        <v>1.1556975593134071</v>
      </c>
      <c r="F21" s="3">
        <v>107.99</v>
      </c>
      <c r="G21" s="3">
        <v>198.5</v>
      </c>
      <c r="H21" s="5">
        <f t="shared" si="1"/>
        <v>88.87126619085382</v>
      </c>
      <c r="I21" s="4">
        <v>23067</v>
      </c>
      <c r="J21" s="3">
        <v>-1632</v>
      </c>
      <c r="K21" s="15">
        <v>-7.0750422682</v>
      </c>
      <c r="L21" s="4">
        <v>8057</v>
      </c>
      <c r="M21" s="5">
        <f t="shared" si="2"/>
        <v>2.6604195109842372</v>
      </c>
    </row>
    <row r="22" spans="1:13" ht="14.25">
      <c r="A22" s="3" t="s">
        <v>11</v>
      </c>
      <c r="B22" s="4">
        <v>19662</v>
      </c>
      <c r="C22" s="4">
        <v>9255</v>
      </c>
      <c r="D22" s="4">
        <v>10407</v>
      </c>
      <c r="E22" s="5">
        <f t="shared" si="0"/>
        <v>1.060103821377197</v>
      </c>
      <c r="F22" s="3">
        <v>373.63</v>
      </c>
      <c r="G22" s="3">
        <v>52.6</v>
      </c>
      <c r="H22" s="5">
        <f t="shared" si="1"/>
        <v>88.93052752954742</v>
      </c>
      <c r="I22" s="4">
        <v>21230</v>
      </c>
      <c r="J22" s="3">
        <v>-1568</v>
      </c>
      <c r="K22" s="15">
        <v>-7.3857748469</v>
      </c>
      <c r="L22" s="4">
        <v>9008</v>
      </c>
      <c r="M22" s="5">
        <f t="shared" si="2"/>
        <v>2.1827264653641207</v>
      </c>
    </row>
    <row r="23" spans="1:13" ht="14.25">
      <c r="A23" s="3" t="s">
        <v>12</v>
      </c>
      <c r="B23" s="4">
        <v>45684</v>
      </c>
      <c r="C23" s="4">
        <v>23048</v>
      </c>
      <c r="D23" s="4">
        <v>22636</v>
      </c>
      <c r="E23" s="5">
        <f t="shared" si="0"/>
        <v>2.4631158059096663</v>
      </c>
      <c r="F23" s="3">
        <v>219.58</v>
      </c>
      <c r="G23" s="3">
        <v>208.1</v>
      </c>
      <c r="H23" s="5">
        <f t="shared" si="1"/>
        <v>101.82010955999291</v>
      </c>
      <c r="I23" s="4">
        <v>46446</v>
      </c>
      <c r="J23" s="3">
        <v>-762</v>
      </c>
      <c r="K23" s="15">
        <v>-1.6406149076</v>
      </c>
      <c r="L23" s="4">
        <v>15972</v>
      </c>
      <c r="M23" s="5">
        <f t="shared" si="2"/>
        <v>2.8602554470323067</v>
      </c>
    </row>
    <row r="24" spans="1:13" ht="14.25">
      <c r="A24" s="3" t="s">
        <v>13</v>
      </c>
      <c r="B24" s="4">
        <v>54694</v>
      </c>
      <c r="C24" s="4">
        <v>25383</v>
      </c>
      <c r="D24" s="4">
        <v>29311</v>
      </c>
      <c r="E24" s="5">
        <f t="shared" si="0"/>
        <v>2.948902370379636</v>
      </c>
      <c r="F24" s="3">
        <v>179.72</v>
      </c>
      <c r="G24" s="3">
        <v>304.3</v>
      </c>
      <c r="H24" s="5">
        <f t="shared" si="1"/>
        <v>86.59888778956706</v>
      </c>
      <c r="I24" s="4">
        <v>58225</v>
      </c>
      <c r="J24" s="3">
        <v>-3531</v>
      </c>
      <c r="K24" s="15">
        <v>-6.0644053242</v>
      </c>
      <c r="L24" s="4">
        <v>20553</v>
      </c>
      <c r="M24" s="5">
        <f t="shared" si="2"/>
        <v>2.6611200311390064</v>
      </c>
    </row>
    <row r="25" spans="1:13" ht="14.25">
      <c r="A25" s="3" t="s">
        <v>14</v>
      </c>
      <c r="B25" s="4">
        <v>97207</v>
      </c>
      <c r="C25" s="4">
        <v>47158</v>
      </c>
      <c r="D25" s="4">
        <v>50049</v>
      </c>
      <c r="E25" s="5">
        <f t="shared" si="0"/>
        <v>5.241049342112357</v>
      </c>
      <c r="F25" s="3">
        <v>558.17</v>
      </c>
      <c r="G25" s="3">
        <v>174.2</v>
      </c>
      <c r="H25" s="5">
        <f t="shared" si="1"/>
        <v>94.22366081240384</v>
      </c>
      <c r="I25" s="4">
        <v>100623</v>
      </c>
      <c r="J25" s="3">
        <v>-3416</v>
      </c>
      <c r="K25" s="15">
        <v>-3.394850084</v>
      </c>
      <c r="L25" s="4">
        <v>34915</v>
      </c>
      <c r="M25" s="5">
        <f t="shared" si="2"/>
        <v>2.78410425318631</v>
      </c>
    </row>
    <row r="26" spans="1:13" ht="14.25">
      <c r="A26" s="6" t="s">
        <v>15</v>
      </c>
      <c r="B26" s="7">
        <v>6855</v>
      </c>
      <c r="C26" s="7">
        <v>3430</v>
      </c>
      <c r="D26" s="7">
        <v>3425</v>
      </c>
      <c r="E26" s="8">
        <f t="shared" si="0"/>
        <v>0.369596770193301</v>
      </c>
      <c r="F26" s="6">
        <v>15.72</v>
      </c>
      <c r="G26" s="6">
        <v>436.1</v>
      </c>
      <c r="H26" s="8">
        <f t="shared" si="1"/>
        <v>100.14598540145985</v>
      </c>
      <c r="I26" s="7">
        <v>6965</v>
      </c>
      <c r="J26" s="6">
        <v>-110</v>
      </c>
      <c r="K26" s="16">
        <v>-1.5793251974</v>
      </c>
      <c r="L26" s="7">
        <v>2250</v>
      </c>
      <c r="M26" s="8">
        <f t="shared" si="2"/>
        <v>3.046666666666667</v>
      </c>
    </row>
    <row r="27" spans="1:13" ht="14.25">
      <c r="A27" s="9" t="s">
        <v>16</v>
      </c>
      <c r="B27" s="10">
        <v>6855</v>
      </c>
      <c r="C27" s="10">
        <v>3430</v>
      </c>
      <c r="D27" s="10">
        <v>3425</v>
      </c>
      <c r="E27" s="11">
        <f t="shared" si="0"/>
        <v>0.369596770193301</v>
      </c>
      <c r="F27" s="9">
        <v>15.72</v>
      </c>
      <c r="G27" s="9">
        <v>436.1</v>
      </c>
      <c r="H27" s="11">
        <f t="shared" si="1"/>
        <v>100.14598540145985</v>
      </c>
      <c r="I27" s="10">
        <v>6965</v>
      </c>
      <c r="J27" s="9">
        <v>-110</v>
      </c>
      <c r="K27" s="17">
        <v>-1.5793251974</v>
      </c>
      <c r="L27" s="10">
        <v>2250</v>
      </c>
      <c r="M27" s="11">
        <f t="shared" si="2"/>
        <v>3.046666666666667</v>
      </c>
    </row>
    <row r="28" spans="1:13" ht="14.25">
      <c r="A28" s="6" t="s">
        <v>17</v>
      </c>
      <c r="B28" s="7">
        <v>25661</v>
      </c>
      <c r="C28" s="7">
        <v>12524</v>
      </c>
      <c r="D28" s="7">
        <v>13137</v>
      </c>
      <c r="E28" s="8">
        <f t="shared" si="0"/>
        <v>1.3835481721269578</v>
      </c>
      <c r="F28" s="6">
        <v>22.66</v>
      </c>
      <c r="G28" s="6">
        <v>1132.4</v>
      </c>
      <c r="H28" s="8">
        <f t="shared" si="1"/>
        <v>95.33379005861308</v>
      </c>
      <c r="I28" s="7">
        <v>25897</v>
      </c>
      <c r="J28" s="6">
        <v>-236</v>
      </c>
      <c r="K28" s="16">
        <v>-0.9113024675</v>
      </c>
      <c r="L28" s="7">
        <v>8580</v>
      </c>
      <c r="M28" s="8">
        <f t="shared" si="2"/>
        <v>2.990792540792541</v>
      </c>
    </row>
    <row r="29" spans="1:13" ht="14.25">
      <c r="A29" s="9" t="s">
        <v>18</v>
      </c>
      <c r="B29" s="10">
        <v>25661</v>
      </c>
      <c r="C29" s="10">
        <v>12524</v>
      </c>
      <c r="D29" s="10">
        <v>13137</v>
      </c>
      <c r="E29" s="11">
        <f t="shared" si="0"/>
        <v>1.3835481721269578</v>
      </c>
      <c r="F29" s="9">
        <v>22.66</v>
      </c>
      <c r="G29" s="9">
        <v>1132.4</v>
      </c>
      <c r="H29" s="11">
        <f t="shared" si="1"/>
        <v>95.33379005861308</v>
      </c>
      <c r="I29" s="10">
        <v>25897</v>
      </c>
      <c r="J29" s="9">
        <v>-236</v>
      </c>
      <c r="K29" s="17">
        <v>-0.9113024675</v>
      </c>
      <c r="L29" s="10">
        <v>8580</v>
      </c>
      <c r="M29" s="11">
        <f t="shared" si="2"/>
        <v>2.990792540792541</v>
      </c>
    </row>
    <row r="30" spans="1:13" ht="14.25">
      <c r="A30" s="6" t="s">
        <v>19</v>
      </c>
      <c r="B30" s="7">
        <v>63607</v>
      </c>
      <c r="C30" s="7">
        <v>31326</v>
      </c>
      <c r="D30" s="7">
        <v>32281</v>
      </c>
      <c r="E30" s="8">
        <f t="shared" si="0"/>
        <v>3.4294590461977097</v>
      </c>
      <c r="F30" s="6">
        <v>121.59</v>
      </c>
      <c r="G30" s="6">
        <v>523.1</v>
      </c>
      <c r="H30" s="8">
        <f t="shared" si="1"/>
        <v>97.0416034199684</v>
      </c>
      <c r="I30" s="7">
        <v>59148</v>
      </c>
      <c r="J30" s="6">
        <v>4459</v>
      </c>
      <c r="K30" s="16">
        <v>7.5387164401</v>
      </c>
      <c r="L30" s="7">
        <v>22558</v>
      </c>
      <c r="M30" s="8">
        <f t="shared" si="2"/>
        <v>2.819709194077489</v>
      </c>
    </row>
    <row r="31" spans="1:13" ht="14.25">
      <c r="A31" s="12" t="s">
        <v>20</v>
      </c>
      <c r="B31" s="13">
        <v>39978</v>
      </c>
      <c r="C31" s="13">
        <v>19424</v>
      </c>
      <c r="D31" s="13">
        <v>20554</v>
      </c>
      <c r="E31" s="14">
        <f t="shared" si="0"/>
        <v>2.1554689538713037</v>
      </c>
      <c r="F31" s="12">
        <v>106.89</v>
      </c>
      <c r="G31" s="12">
        <v>374</v>
      </c>
      <c r="H31" s="14">
        <f t="shared" si="1"/>
        <v>94.50228665953098</v>
      </c>
      <c r="I31" s="13">
        <v>38986</v>
      </c>
      <c r="J31" s="12">
        <v>992</v>
      </c>
      <c r="K31" s="18">
        <v>2.544503155</v>
      </c>
      <c r="L31" s="13">
        <v>13568</v>
      </c>
      <c r="M31" s="14">
        <f t="shared" si="2"/>
        <v>2.946491745283019</v>
      </c>
    </row>
    <row r="32" spans="1:13" ht="14.25">
      <c r="A32" s="12" t="s">
        <v>21</v>
      </c>
      <c r="B32" s="13">
        <v>9626</v>
      </c>
      <c r="C32" s="13">
        <v>4804</v>
      </c>
      <c r="D32" s="13">
        <v>4822</v>
      </c>
      <c r="E32" s="14">
        <f t="shared" si="0"/>
        <v>0.5189990532284049</v>
      </c>
      <c r="F32" s="12">
        <v>5.99</v>
      </c>
      <c r="G32" s="12">
        <v>1607</v>
      </c>
      <c r="H32" s="14">
        <f t="shared" si="1"/>
        <v>99.62671090833679</v>
      </c>
      <c r="I32" s="13">
        <v>7114</v>
      </c>
      <c r="J32" s="12">
        <v>2512</v>
      </c>
      <c r="K32" s="18">
        <v>35.3106550464</v>
      </c>
      <c r="L32" s="13">
        <v>3389</v>
      </c>
      <c r="M32" s="14">
        <f t="shared" si="2"/>
        <v>2.8403658896429627</v>
      </c>
    </row>
    <row r="33" spans="1:13" ht="14.25">
      <c r="A33" s="9" t="s">
        <v>22</v>
      </c>
      <c r="B33" s="10">
        <v>14003</v>
      </c>
      <c r="C33" s="10">
        <v>7098</v>
      </c>
      <c r="D33" s="10">
        <v>6905</v>
      </c>
      <c r="E33" s="11">
        <f t="shared" si="0"/>
        <v>0.7549910390980006</v>
      </c>
      <c r="F33" s="9">
        <v>8.71</v>
      </c>
      <c r="G33" s="9">
        <v>1607.7</v>
      </c>
      <c r="H33" s="11">
        <f t="shared" si="1"/>
        <v>102.79507603186097</v>
      </c>
      <c r="I33" s="10">
        <v>13048</v>
      </c>
      <c r="J33" s="9">
        <v>955</v>
      </c>
      <c r="K33" s="17">
        <v>7.3191293685</v>
      </c>
      <c r="L33" s="10">
        <v>5601</v>
      </c>
      <c r="M33" s="11">
        <f t="shared" si="2"/>
        <v>2.500089269773255</v>
      </c>
    </row>
    <row r="34" spans="1:13" ht="14.25">
      <c r="A34" s="6" t="s">
        <v>23</v>
      </c>
      <c r="B34" s="7">
        <v>48687</v>
      </c>
      <c r="C34" s="7">
        <v>23235</v>
      </c>
      <c r="D34" s="7">
        <v>25452</v>
      </c>
      <c r="E34" s="8">
        <f t="shared" si="0"/>
        <v>2.625026688607038</v>
      </c>
      <c r="F34" s="6">
        <v>507.03</v>
      </c>
      <c r="G34" s="6">
        <v>96</v>
      </c>
      <c r="H34" s="8">
        <f t="shared" si="1"/>
        <v>91.28948609146629</v>
      </c>
      <c r="I34" s="7">
        <v>49510</v>
      </c>
      <c r="J34" s="6">
        <v>-823</v>
      </c>
      <c r="K34" s="16">
        <v>-1.6622904464</v>
      </c>
      <c r="L34" s="7">
        <v>16606</v>
      </c>
      <c r="M34" s="8">
        <f t="shared" si="2"/>
        <v>2.9318920871973986</v>
      </c>
    </row>
    <row r="35" spans="1:13" ht="14.25">
      <c r="A35" s="12" t="s">
        <v>24</v>
      </c>
      <c r="B35" s="13">
        <v>15438</v>
      </c>
      <c r="C35" s="13">
        <v>7508</v>
      </c>
      <c r="D35" s="13">
        <v>7930</v>
      </c>
      <c r="E35" s="14">
        <f t="shared" si="0"/>
        <v>0.8323610413193553</v>
      </c>
      <c r="F35" s="12">
        <v>103.17</v>
      </c>
      <c r="G35" s="12">
        <v>149.6</v>
      </c>
      <c r="H35" s="14">
        <f t="shared" si="1"/>
        <v>94.67843631778058</v>
      </c>
      <c r="I35" s="13">
        <v>15793</v>
      </c>
      <c r="J35" s="12">
        <v>-355</v>
      </c>
      <c r="K35" s="18">
        <v>-2.2478313177</v>
      </c>
      <c r="L35" s="13">
        <v>5278</v>
      </c>
      <c r="M35" s="14">
        <f t="shared" si="2"/>
        <v>2.924971580143994</v>
      </c>
    </row>
    <row r="36" spans="1:13" ht="14.25">
      <c r="A36" s="12" t="s">
        <v>25</v>
      </c>
      <c r="B36" s="13">
        <v>22833</v>
      </c>
      <c r="C36" s="13">
        <v>10865</v>
      </c>
      <c r="D36" s="13">
        <v>11968</v>
      </c>
      <c r="E36" s="14">
        <f t="shared" si="0"/>
        <v>1.2310726555541418</v>
      </c>
      <c r="F36" s="12">
        <v>40.92</v>
      </c>
      <c r="G36" s="12">
        <v>558</v>
      </c>
      <c r="H36" s="14">
        <f t="shared" si="1"/>
        <v>90.78375668449198</v>
      </c>
      <c r="I36" s="13">
        <v>22618</v>
      </c>
      <c r="J36" s="12">
        <v>215</v>
      </c>
      <c r="K36" s="18">
        <v>0.9505703422</v>
      </c>
      <c r="L36" s="13">
        <v>7422</v>
      </c>
      <c r="M36" s="14">
        <f t="shared" si="2"/>
        <v>3.076394502829426</v>
      </c>
    </row>
    <row r="37" spans="1:13" ht="14.25">
      <c r="A37" s="9" t="s">
        <v>26</v>
      </c>
      <c r="B37" s="10">
        <v>10416</v>
      </c>
      <c r="C37" s="10">
        <v>4862</v>
      </c>
      <c r="D37" s="10">
        <v>5554</v>
      </c>
      <c r="E37" s="11">
        <f t="shared" si="0"/>
        <v>0.5615929917335409</v>
      </c>
      <c r="F37" s="9">
        <v>362.94</v>
      </c>
      <c r="G37" s="9">
        <v>28.7</v>
      </c>
      <c r="H37" s="11">
        <f t="shared" si="1"/>
        <v>87.54051134317609</v>
      </c>
      <c r="I37" s="10">
        <v>11099</v>
      </c>
      <c r="J37" s="9">
        <v>-683</v>
      </c>
      <c r="K37" s="17">
        <v>-6.1537075412</v>
      </c>
      <c r="L37" s="10">
        <v>3906</v>
      </c>
      <c r="M37" s="11">
        <f t="shared" si="2"/>
        <v>2.6666666666666665</v>
      </c>
    </row>
    <row r="38" spans="1:13" ht="14.25">
      <c r="A38" s="6" t="s">
        <v>27</v>
      </c>
      <c r="B38" s="7">
        <v>48626</v>
      </c>
      <c r="C38" s="7">
        <v>23037</v>
      </c>
      <c r="D38" s="7">
        <v>25589</v>
      </c>
      <c r="E38" s="8">
        <f t="shared" si="0"/>
        <v>2.6217377895579075</v>
      </c>
      <c r="F38" s="6">
        <v>652.43</v>
      </c>
      <c r="G38" s="6">
        <v>74.5</v>
      </c>
      <c r="H38" s="8">
        <f t="shared" si="1"/>
        <v>90.02696471139943</v>
      </c>
      <c r="I38" s="7">
        <v>51363</v>
      </c>
      <c r="J38" s="6">
        <v>-2737</v>
      </c>
      <c r="K38" s="16">
        <v>-5.3287385861</v>
      </c>
      <c r="L38" s="7">
        <v>17507</v>
      </c>
      <c r="M38" s="8">
        <f t="shared" si="2"/>
        <v>2.7775175644028103</v>
      </c>
    </row>
    <row r="39" spans="1:13" ht="14.25">
      <c r="A39" s="12" t="s">
        <v>28</v>
      </c>
      <c r="B39" s="13">
        <v>15297</v>
      </c>
      <c r="C39" s="13">
        <v>7347</v>
      </c>
      <c r="D39" s="13">
        <v>7950</v>
      </c>
      <c r="E39" s="14">
        <f t="shared" si="0"/>
        <v>0.8247588320418563</v>
      </c>
      <c r="F39" s="12">
        <v>40.94</v>
      </c>
      <c r="G39" s="12">
        <v>373.6</v>
      </c>
      <c r="H39" s="14">
        <f t="shared" si="1"/>
        <v>92.41509433962264</v>
      </c>
      <c r="I39" s="13">
        <v>14831</v>
      </c>
      <c r="J39" s="12">
        <v>466</v>
      </c>
      <c r="K39" s="18">
        <v>3.1420672915</v>
      </c>
      <c r="L39" s="13">
        <v>5064</v>
      </c>
      <c r="M39" s="14">
        <f t="shared" si="2"/>
        <v>3.020734597156398</v>
      </c>
    </row>
    <row r="40" spans="1:13" ht="14.25">
      <c r="A40" s="12" t="s">
        <v>29</v>
      </c>
      <c r="B40" s="13">
        <v>8692</v>
      </c>
      <c r="C40" s="13">
        <v>4158</v>
      </c>
      <c r="D40" s="13">
        <v>4534</v>
      </c>
      <c r="E40" s="14">
        <f t="shared" si="0"/>
        <v>0.468641156312206</v>
      </c>
      <c r="F40" s="12">
        <v>134.97</v>
      </c>
      <c r="G40" s="12">
        <v>64.4</v>
      </c>
      <c r="H40" s="14">
        <f t="shared" si="1"/>
        <v>91.70710189677989</v>
      </c>
      <c r="I40" s="13">
        <v>9057</v>
      </c>
      <c r="J40" s="12">
        <v>-365</v>
      </c>
      <c r="K40" s="18">
        <v>-4.0300320194</v>
      </c>
      <c r="L40" s="13">
        <v>2605</v>
      </c>
      <c r="M40" s="14">
        <f t="shared" si="2"/>
        <v>3.3366602687140117</v>
      </c>
    </row>
    <row r="41" spans="1:13" ht="14.25">
      <c r="A41" s="12" t="s">
        <v>30</v>
      </c>
      <c r="B41" s="13">
        <v>9846</v>
      </c>
      <c r="C41" s="13">
        <v>4610</v>
      </c>
      <c r="D41" s="13">
        <v>5236</v>
      </c>
      <c r="E41" s="14">
        <f t="shared" si="0"/>
        <v>0.5308606563564175</v>
      </c>
      <c r="F41" s="12">
        <v>233.54</v>
      </c>
      <c r="G41" s="12">
        <v>42.2</v>
      </c>
      <c r="H41" s="14">
        <f t="shared" si="1"/>
        <v>88.04430863254392</v>
      </c>
      <c r="I41" s="13">
        <v>10788</v>
      </c>
      <c r="J41" s="12">
        <v>-942</v>
      </c>
      <c r="K41" s="18">
        <v>-8.7319243604</v>
      </c>
      <c r="L41" s="13">
        <v>3912</v>
      </c>
      <c r="M41" s="14">
        <f t="shared" si="2"/>
        <v>2.516871165644172</v>
      </c>
    </row>
    <row r="42" spans="1:13" ht="14.25">
      <c r="A42" s="9" t="s">
        <v>31</v>
      </c>
      <c r="B42" s="10">
        <v>14791</v>
      </c>
      <c r="C42" s="10">
        <v>6922</v>
      </c>
      <c r="D42" s="10">
        <v>7869</v>
      </c>
      <c r="E42" s="11">
        <f t="shared" si="0"/>
        <v>0.7974771448474274</v>
      </c>
      <c r="F42" s="9">
        <v>242.98</v>
      </c>
      <c r="G42" s="9">
        <v>60.9</v>
      </c>
      <c r="H42" s="11">
        <f t="shared" si="1"/>
        <v>87.96543398144618</v>
      </c>
      <c r="I42" s="10">
        <v>16687</v>
      </c>
      <c r="J42" s="9">
        <v>-1896</v>
      </c>
      <c r="K42" s="17">
        <v>-11.3621381914</v>
      </c>
      <c r="L42" s="10">
        <v>5926</v>
      </c>
      <c r="M42" s="11">
        <f t="shared" si="2"/>
        <v>2.495950050624367</v>
      </c>
    </row>
    <row r="43" spans="1:13" ht="14.25">
      <c r="A43" s="6" t="s">
        <v>32</v>
      </c>
      <c r="B43" s="7">
        <v>18611</v>
      </c>
      <c r="C43" s="7">
        <v>8829</v>
      </c>
      <c r="D43" s="7">
        <v>9782</v>
      </c>
      <c r="E43" s="8">
        <f t="shared" si="0"/>
        <v>1.0034377082520096</v>
      </c>
      <c r="F43" s="6">
        <v>257.01</v>
      </c>
      <c r="G43" s="6">
        <v>72.4</v>
      </c>
      <c r="H43" s="8">
        <f t="shared" si="1"/>
        <v>90.25761602944183</v>
      </c>
      <c r="I43" s="7">
        <v>19963</v>
      </c>
      <c r="J43" s="6">
        <v>-1352</v>
      </c>
      <c r="K43" s="16">
        <v>-6.772529179</v>
      </c>
      <c r="L43" s="7">
        <v>8088</v>
      </c>
      <c r="M43" s="8">
        <f t="shared" si="2"/>
        <v>2.3010633036597428</v>
      </c>
    </row>
    <row r="44" spans="1:13" ht="14.25">
      <c r="A44" s="9" t="s">
        <v>33</v>
      </c>
      <c r="B44" s="10">
        <v>18611</v>
      </c>
      <c r="C44" s="10">
        <v>8829</v>
      </c>
      <c r="D44" s="10">
        <v>9782</v>
      </c>
      <c r="E44" s="11">
        <f t="shared" si="0"/>
        <v>1.0034377082520096</v>
      </c>
      <c r="F44" s="9">
        <v>257.01</v>
      </c>
      <c r="G44" s="9">
        <v>72.4</v>
      </c>
      <c r="H44" s="11">
        <f t="shared" si="1"/>
        <v>90.25761602944183</v>
      </c>
      <c r="I44" s="10">
        <v>19963</v>
      </c>
      <c r="J44" s="9">
        <v>-1352</v>
      </c>
      <c r="K44" s="17">
        <v>-6.772529179</v>
      </c>
      <c r="L44" s="10">
        <v>8088</v>
      </c>
      <c r="M44" s="11">
        <f t="shared" si="2"/>
        <v>2.3010633036597428</v>
      </c>
    </row>
    <row r="45" spans="1:13" ht="14.25">
      <c r="A45" s="6" t="s">
        <v>34</v>
      </c>
      <c r="B45" s="7">
        <v>21272</v>
      </c>
      <c r="C45" s="7">
        <v>9888</v>
      </c>
      <c r="D45" s="7">
        <v>11384</v>
      </c>
      <c r="E45" s="8">
        <f t="shared" si="0"/>
        <v>1.146909189723107</v>
      </c>
      <c r="F45" s="6">
        <v>167.94</v>
      </c>
      <c r="G45" s="6">
        <v>126.7</v>
      </c>
      <c r="H45" s="8">
        <f t="shared" si="1"/>
        <v>86.85874912157414</v>
      </c>
      <c r="I45" s="7">
        <v>22551</v>
      </c>
      <c r="J45" s="6">
        <v>-1279</v>
      </c>
      <c r="K45" s="16">
        <v>-5.6715888431</v>
      </c>
      <c r="L45" s="7">
        <v>9123</v>
      </c>
      <c r="M45" s="8">
        <f t="shared" si="2"/>
        <v>2.3316891373451716</v>
      </c>
    </row>
    <row r="46" spans="1:13" ht="14.25">
      <c r="A46" s="12" t="s">
        <v>35</v>
      </c>
      <c r="B46" s="13">
        <v>9376</v>
      </c>
      <c r="C46" s="13">
        <v>4347</v>
      </c>
      <c r="D46" s="13">
        <v>5029</v>
      </c>
      <c r="E46" s="14">
        <f t="shared" si="0"/>
        <v>0.5055199587647542</v>
      </c>
      <c r="F46" s="12">
        <v>88.28</v>
      </c>
      <c r="G46" s="12">
        <v>106.2</v>
      </c>
      <c r="H46" s="14">
        <f t="shared" si="1"/>
        <v>86.438655796381</v>
      </c>
      <c r="I46" s="13">
        <v>9903</v>
      </c>
      <c r="J46" s="12">
        <v>-527</v>
      </c>
      <c r="K46" s="18">
        <v>-5.3216197112</v>
      </c>
      <c r="L46" s="13">
        <v>4000</v>
      </c>
      <c r="M46" s="14">
        <f t="shared" si="2"/>
        <v>2.344</v>
      </c>
    </row>
    <row r="47" spans="1:13" ht="14.25">
      <c r="A47" s="9" t="s">
        <v>36</v>
      </c>
      <c r="B47" s="10">
        <v>11896</v>
      </c>
      <c r="C47" s="10">
        <v>5541</v>
      </c>
      <c r="D47" s="10">
        <v>6355</v>
      </c>
      <c r="E47" s="11">
        <f t="shared" si="0"/>
        <v>0.6413892309583528</v>
      </c>
      <c r="F47" s="9">
        <v>79.66</v>
      </c>
      <c r="G47" s="9">
        <v>149.3</v>
      </c>
      <c r="H47" s="11">
        <f t="shared" si="1"/>
        <v>87.19118804091266</v>
      </c>
      <c r="I47" s="10">
        <v>12648</v>
      </c>
      <c r="J47" s="9">
        <v>-752</v>
      </c>
      <c r="K47" s="17">
        <v>-5.9456040481</v>
      </c>
      <c r="L47" s="10">
        <v>5123</v>
      </c>
      <c r="M47" s="11">
        <f t="shared" si="2"/>
        <v>2.3220769080616828</v>
      </c>
    </row>
    <row r="49" ht="14.25">
      <c r="A49" t="s">
        <v>57</v>
      </c>
    </row>
    <row r="50" ht="14.25">
      <c r="A50" s="32" t="s">
        <v>58</v>
      </c>
    </row>
    <row r="51" ht="14.25">
      <c r="A51" s="31"/>
    </row>
  </sheetData>
  <mergeCells count="10">
    <mergeCell ref="M3:M4"/>
    <mergeCell ref="A3:A4"/>
    <mergeCell ref="H3:H4"/>
    <mergeCell ref="I3:I4"/>
    <mergeCell ref="J3:K3"/>
    <mergeCell ref="L3:L4"/>
    <mergeCell ref="B3:D3"/>
    <mergeCell ref="E3:E4"/>
    <mergeCell ref="F3:F4"/>
    <mergeCell ref="G3:G4"/>
  </mergeCells>
  <printOptions/>
  <pageMargins left="0.75" right="0.75" top="0.61" bottom="0.4" header="0.512" footer="0.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C2SISK01</dc:creator>
  <cp:keywords/>
  <dc:description/>
  <cp:lastModifiedBy>E3JOHO04</cp:lastModifiedBy>
  <cp:lastPrinted>2012-05-16T00:45:10Z</cp:lastPrinted>
  <dcterms:created xsi:type="dcterms:W3CDTF">2012-04-17T01:41:54Z</dcterms:created>
  <dcterms:modified xsi:type="dcterms:W3CDTF">2012-05-16T00:45:51Z</dcterms:modified>
  <cp:category/>
  <cp:version/>
  <cp:contentType/>
  <cp:contentStatus/>
</cp:coreProperties>
</file>