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330" windowHeight="1635" activeTab="0"/>
  </bookViews>
  <sheets>
    <sheet name="Sheet1" sheetId="1" r:id="rId1"/>
    <sheet name="1.犯罪発生と検挙件数" sheetId="2" r:id="rId2"/>
    <sheet name="原因別火災" sheetId="3" r:id="rId3"/>
    <sheet name="1.犯罪発生と検挙件数 (2)" sheetId="4" r:id="rId4"/>
    <sheet name="4.運転免許証取得者数（伊勢警察署管内）" sheetId="5" r:id="rId5"/>
    <sheet name="1.消防車両及び人員 " sheetId="6" r:id="rId6"/>
    <sheet name="4.火災・焼損・損害状況" sheetId="7" r:id="rId7"/>
  </sheets>
  <definedNames>
    <definedName name="_xlnm.Print_Area" localSheetId="5">'1.消防車両及び人員 '!$A$1:$BZ$33</definedName>
    <definedName name="_xlnm.Print_Area" localSheetId="1">'1.犯罪発生と検挙件数'!$A$1:$AH$24</definedName>
    <definedName name="_xlnm.Print_Area" localSheetId="3">'1.犯罪発生と検挙件数 (2)'!$A$1:$CF$44</definedName>
    <definedName name="_xlnm.Print_Area" localSheetId="4">'4.運転免許証取得者数（伊勢警察署管内）'!$A$1:$BE$25</definedName>
    <definedName name="_xlnm.Print_Area" localSheetId="6">'4.火災・焼損・損害状況'!$A$1:$BP$23</definedName>
    <definedName name="_xlnm.Print_Area" localSheetId="0">'Sheet1'!$A$1:$AA$52</definedName>
    <definedName name="_xlnm.Print_Area" localSheetId="2">'原因別火災'!$A$1:$S$24</definedName>
  </definedNames>
  <calcPr fullCalcOnLoad="1"/>
</workbook>
</file>

<file path=xl/sharedStrings.xml><?xml version="1.0" encoding="utf-8"?>
<sst xmlns="http://schemas.openxmlformats.org/spreadsheetml/2006/main" count="449" uniqueCount="282">
  <si>
    <t>その他</t>
  </si>
  <si>
    <t>３．原因別交通事故（人身事故）発生件数　（伊勢警察署管内）</t>
  </si>
  <si>
    <t>区　　　　分</t>
  </si>
  <si>
    <t>総　　　　数</t>
  </si>
  <si>
    <t>車両等</t>
  </si>
  <si>
    <t>信号無視</t>
  </si>
  <si>
    <t>わき見等前方不注意</t>
  </si>
  <si>
    <t>動静不注視</t>
  </si>
  <si>
    <t>ﾊﾝﾄﾞﾙ･ﾌﾞﾚｰｷ操作誤り</t>
  </si>
  <si>
    <t>安全不確認</t>
  </si>
  <si>
    <t>一時停止違反</t>
  </si>
  <si>
    <t>歩行者妨害</t>
  </si>
  <si>
    <t>歩行者等</t>
  </si>
  <si>
    <t>歩行者の違反</t>
  </si>
  <si>
    <t>徐行場所違反</t>
  </si>
  <si>
    <t>交差点の安全通行</t>
  </si>
  <si>
    <t>３．原因別火災発生件数</t>
  </si>
  <si>
    <t>区      分</t>
  </si>
  <si>
    <t>総数</t>
  </si>
  <si>
    <t>たばこ</t>
  </si>
  <si>
    <t>こんろ</t>
  </si>
  <si>
    <t>ストーブ</t>
  </si>
  <si>
    <t>排気管</t>
  </si>
  <si>
    <t>電気機器</t>
  </si>
  <si>
    <t>電灯・電話等配線</t>
  </si>
  <si>
    <t>配線器具</t>
  </si>
  <si>
    <t>内燃機関</t>
  </si>
  <si>
    <t>たき火</t>
  </si>
  <si>
    <t>衝突の火花</t>
  </si>
  <si>
    <t>火入れ</t>
  </si>
  <si>
    <t>火あそび</t>
  </si>
  <si>
    <t>溶接機・溶断機</t>
  </si>
  <si>
    <t>灯火</t>
  </si>
  <si>
    <t>放火</t>
  </si>
  <si>
    <t>放火の疑い</t>
  </si>
  <si>
    <t>その他</t>
  </si>
  <si>
    <t>不明・調査中</t>
  </si>
  <si>
    <t>平成20年</t>
  </si>
  <si>
    <t>マッチ・ライター</t>
  </si>
  <si>
    <t>治　安</t>
  </si>
  <si>
    <t>１．犯罪発生と検挙件数</t>
  </si>
  <si>
    <t>区　分</t>
  </si>
  <si>
    <t>総数</t>
  </si>
  <si>
    <t>凶　悪　犯</t>
  </si>
  <si>
    <t>粗　暴　犯</t>
  </si>
  <si>
    <t>窃盗犯</t>
  </si>
  <si>
    <t>知能犯</t>
  </si>
  <si>
    <t>その他</t>
  </si>
  <si>
    <t>殺人</t>
  </si>
  <si>
    <t>強盗</t>
  </si>
  <si>
    <t>放火</t>
  </si>
  <si>
    <t>強かん</t>
  </si>
  <si>
    <t>暴行</t>
  </si>
  <si>
    <t>傷害</t>
  </si>
  <si>
    <t>脅迫</t>
  </si>
  <si>
    <t>恐喝</t>
  </si>
  <si>
    <t>平成18年</t>
  </si>
  <si>
    <t>発生</t>
  </si>
  <si>
    <t>-</t>
  </si>
  <si>
    <t>検挙</t>
  </si>
  <si>
    <t>平成19年</t>
  </si>
  <si>
    <t>資料：伊勢警察署</t>
  </si>
  <si>
    <t>２．交通事故発生件数　（伊勢警察署管内）</t>
  </si>
  <si>
    <t>区　　　分</t>
  </si>
  <si>
    <t>総件数</t>
  </si>
  <si>
    <t>人身事故件数</t>
  </si>
  <si>
    <t>死　者</t>
  </si>
  <si>
    <t>傷　 者</t>
  </si>
  <si>
    <t>物損事故件数</t>
  </si>
  <si>
    <t>３．原因別交通事故（人身事故）発生件数　（伊勢警察署管内）</t>
  </si>
  <si>
    <t>区　　　　分</t>
  </si>
  <si>
    <t>総　　　　数</t>
  </si>
  <si>
    <t>車両等</t>
  </si>
  <si>
    <t>信号無視</t>
  </si>
  <si>
    <t>31</t>
  </si>
  <si>
    <t>わき見等前方不注意</t>
  </si>
  <si>
    <t>通行区分違反</t>
  </si>
  <si>
    <t>15</t>
  </si>
  <si>
    <t>動静不注視</t>
  </si>
  <si>
    <t>車間距離不保持</t>
  </si>
  <si>
    <t>ﾊﾝﾄﾞﾙ･ﾌﾞﾚｰｷ操作誤り</t>
  </si>
  <si>
    <t>追越違反</t>
  </si>
  <si>
    <t>1</t>
  </si>
  <si>
    <t>安全不確認</t>
  </si>
  <si>
    <t>一時停止違反</t>
  </si>
  <si>
    <t>76</t>
  </si>
  <si>
    <t>右左折違反</t>
  </si>
  <si>
    <t>2</t>
  </si>
  <si>
    <t>歩行者妨害</t>
  </si>
  <si>
    <t>41</t>
  </si>
  <si>
    <t>歩行者等</t>
  </si>
  <si>
    <t>とびだし</t>
  </si>
  <si>
    <t>徐行場所違反</t>
  </si>
  <si>
    <t>32</t>
  </si>
  <si>
    <t>車両の直前・直後の横断</t>
  </si>
  <si>
    <t>優先通行違反</t>
  </si>
  <si>
    <t>3</t>
  </si>
  <si>
    <t>酒酔い運転</t>
  </si>
  <si>
    <t>交差点の安全通行</t>
  </si>
  <si>
    <t>安全不確認ドア開放等</t>
  </si>
  <si>
    <t>過労運転</t>
  </si>
  <si>
    <t>最高速度違反</t>
  </si>
  <si>
    <t>その他歩行者の違反</t>
  </si>
  <si>
    <t>平成20年</t>
  </si>
  <si>
    <t>-</t>
  </si>
  <si>
    <t>安全運転義務違反</t>
  </si>
  <si>
    <t>安全速度（※１）</t>
  </si>
  <si>
    <t>-</t>
  </si>
  <si>
    <t>29</t>
  </si>
  <si>
    <t>1</t>
  </si>
  <si>
    <t>2</t>
  </si>
  <si>
    <t>72</t>
  </si>
  <si>
    <t>3</t>
  </si>
  <si>
    <t>21</t>
  </si>
  <si>
    <t>10</t>
  </si>
  <si>
    <t>横断禁止場所横断（※１）</t>
  </si>
  <si>
    <t>0</t>
  </si>
  <si>
    <t>進路変更禁止違反（※１）</t>
  </si>
  <si>
    <t>70</t>
  </si>
  <si>
    <t>割込み等（※１）</t>
  </si>
  <si>
    <t>積載不適当(※１)</t>
  </si>
  <si>
    <t>乗車不適当（※１）</t>
  </si>
  <si>
    <t>5</t>
  </si>
  <si>
    <t>自転車の通行方法違反（※１）</t>
  </si>
  <si>
    <t>停止措置義務違反（※１）</t>
  </si>
  <si>
    <t>その他横断（※２）</t>
  </si>
  <si>
    <t>2</t>
  </si>
  <si>
    <t>横断自転車妨害等（※１）</t>
  </si>
  <si>
    <t>-</t>
  </si>
  <si>
    <t>横断等禁止（※２）</t>
  </si>
  <si>
    <t>0</t>
  </si>
  <si>
    <t>そ　　　　　　の　　　　　　他</t>
  </si>
  <si>
    <t>踏切不停止等（※２）</t>
  </si>
  <si>
    <t>※１　平成１９年より廃止
※２　平成１９年より新設</t>
  </si>
  <si>
    <t>見舞金給付状況</t>
  </si>
  <si>
    <t>件数　（件）</t>
  </si>
  <si>
    <t>金額　（円）</t>
  </si>
  <si>
    <t>平成17年度</t>
  </si>
  <si>
    <t>平成18年度</t>
  </si>
  <si>
    <t>苦情</t>
  </si>
  <si>
    <t>処理</t>
  </si>
  <si>
    <t>４．運転免許証取得者数　（伊勢警察署管内）</t>
  </si>
  <si>
    <t>区      分</t>
  </si>
  <si>
    <t>　免　許　証　取　得　者　数</t>
  </si>
  <si>
    <t>新規交付</t>
  </si>
  <si>
    <t>更新交付</t>
  </si>
  <si>
    <t>再交付</t>
  </si>
  <si>
    <t>総　　数</t>
  </si>
  <si>
    <t>男</t>
  </si>
  <si>
    <t>女</t>
  </si>
  <si>
    <t>資料：伊勢警察署</t>
  </si>
  <si>
    <t>５．三重県交通災害共済事業加入及び給付状況</t>
  </si>
  <si>
    <t>加  入  状  況</t>
  </si>
  <si>
    <t>加入者数（人）</t>
  </si>
  <si>
    <t>掛金額　（円）</t>
  </si>
  <si>
    <t>加入率（％）</t>
  </si>
  <si>
    <t>平成19年度</t>
  </si>
  <si>
    <t>資料：交通政策課</t>
  </si>
  <si>
    <t xml:space="preserve">        </t>
  </si>
  <si>
    <t>６．公害発生種類別苦情処理件数</t>
  </si>
  <si>
    <t>総　数</t>
  </si>
  <si>
    <t>騒　音</t>
  </si>
  <si>
    <t>悪　臭</t>
  </si>
  <si>
    <t>粉じん</t>
  </si>
  <si>
    <t>ばい煙</t>
  </si>
  <si>
    <t>汚　水</t>
  </si>
  <si>
    <t>振　動</t>
  </si>
  <si>
    <t>処理</t>
  </si>
  <si>
    <t>資料：環境課</t>
  </si>
  <si>
    <t>消　防</t>
  </si>
  <si>
    <t>１．消防車両及び人員</t>
  </si>
  <si>
    <t>各年12月31日現在</t>
  </si>
  <si>
    <t>区分</t>
  </si>
  <si>
    <t>消　　　　防　　　　本　　　　部　　　　（署）</t>
  </si>
  <si>
    <t>消　　　防　　　団</t>
  </si>
  <si>
    <t>職員</t>
  </si>
  <si>
    <t>消　防　ポ　ン　プ　等　保　有　台　数</t>
  </si>
  <si>
    <t>団　員</t>
  </si>
  <si>
    <t>消防ポンプ等
保有台数</t>
  </si>
  <si>
    <t>普通
ポンプ車</t>
  </si>
  <si>
    <t>水槽付
ポンプ車</t>
  </si>
  <si>
    <t>はしご車</t>
  </si>
  <si>
    <t>化学車</t>
  </si>
  <si>
    <t>救　助
工作車</t>
  </si>
  <si>
    <t>小型
動力
ポンプ</t>
  </si>
  <si>
    <t>高規格
救急車</t>
  </si>
  <si>
    <t>救急車</t>
  </si>
  <si>
    <t>資料：消防本部</t>
  </si>
  <si>
    <t>２．月別火災発生件数</t>
  </si>
  <si>
    <t>区    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</si>
  <si>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</si>
  <si>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</si>
  <si>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</si>
  <si>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</si>
  <si>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</si>
  <si>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</si>
  <si>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</si>
  <si>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</si>
  <si>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</si>
  <si>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</si>
  <si>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</si>
  <si>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</si>
  <si>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３．原因別火災発生件数</t>
  </si>
  <si>
    <t>区      分</t>
  </si>
  <si>
    <t>マッチ・ライター</t>
  </si>
  <si>
    <t>たばこ</t>
  </si>
  <si>
    <t>9</t>
  </si>
  <si>
    <t>たき火</t>
  </si>
  <si>
    <t>こんろ</t>
  </si>
  <si>
    <t>5</t>
  </si>
  <si>
    <t>衝突の火花</t>
  </si>
  <si>
    <t>ストーブ</t>
  </si>
  <si>
    <t>火入れ</t>
  </si>
  <si>
    <t>かまど</t>
  </si>
  <si>
    <t>火あそび</t>
  </si>
  <si>
    <t>焼却炉</t>
  </si>
  <si>
    <t>溶接機・溶断機</t>
  </si>
  <si>
    <t>排気管</t>
  </si>
  <si>
    <t>灯火</t>
  </si>
  <si>
    <t>電気機器</t>
  </si>
  <si>
    <t>取灰</t>
  </si>
  <si>
    <t>電気装置</t>
  </si>
  <si>
    <t>4</t>
  </si>
  <si>
    <t>電灯・電話等配線</t>
  </si>
  <si>
    <t>放火の疑い</t>
  </si>
  <si>
    <t>6</t>
  </si>
  <si>
    <t>配線器具</t>
  </si>
  <si>
    <t>8</t>
  </si>
  <si>
    <t>内燃機関</t>
  </si>
  <si>
    <t>不明・調査中</t>
  </si>
  <si>
    <r>
      <t>小型動力</t>
    </r>
    <r>
      <rPr>
        <sz val="8"/>
        <rFont val="ＭＳ Ｐ明朝"/>
        <family val="1"/>
      </rPr>
      <t xml:space="preserve">
ポンプ付
積載車</t>
    </r>
  </si>
  <si>
    <t>平成20年</t>
  </si>
  <si>
    <t>3</t>
  </si>
  <si>
    <t>6</t>
  </si>
  <si>
    <t>7</t>
  </si>
  <si>
    <t>2</t>
  </si>
  <si>
    <t>1</t>
  </si>
  <si>
    <t>5</t>
  </si>
  <si>
    <t>11</t>
  </si>
  <si>
    <t>４．火災・焼損・損害状況</t>
  </si>
  <si>
    <t>区　分</t>
  </si>
  <si>
    <t>火　　災　　種　　別</t>
  </si>
  <si>
    <t>焼　損　面　積</t>
  </si>
  <si>
    <t>死　傷　者</t>
  </si>
  <si>
    <t>損害額
（千円）</t>
  </si>
  <si>
    <t>総　数</t>
  </si>
  <si>
    <t>建　物</t>
  </si>
  <si>
    <t>林　野</t>
  </si>
  <si>
    <t>車　両</t>
  </si>
  <si>
    <t>船　舶</t>
  </si>
  <si>
    <t>航空機</t>
  </si>
  <si>
    <t>その他</t>
  </si>
  <si>
    <t>建　物
（㎡）</t>
  </si>
  <si>
    <t>林　野
（a）</t>
  </si>
  <si>
    <t>死　者</t>
  </si>
  <si>
    <t>傷　者</t>
  </si>
  <si>
    <t>資料：消防本部</t>
  </si>
  <si>
    <t>５．救急出動件数</t>
  </si>
  <si>
    <t>総　数</t>
  </si>
  <si>
    <t>火　災</t>
  </si>
  <si>
    <t>自　然
災　害</t>
  </si>
  <si>
    <t>水　難</t>
  </si>
  <si>
    <t>交　通</t>
  </si>
  <si>
    <t>労　働
災　害</t>
  </si>
  <si>
    <t>運　動
競　技</t>
  </si>
  <si>
    <t>一　般
負　傷</t>
  </si>
  <si>
    <t>加　害</t>
  </si>
  <si>
    <t>自　損
行　為</t>
  </si>
  <si>
    <t>急　病</t>
  </si>
  <si>
    <t>６．救急医療情報案内件数</t>
  </si>
  <si>
    <t>総　　　数</t>
  </si>
  <si>
    <t>内　　　科</t>
  </si>
  <si>
    <t>小　児　科</t>
  </si>
  <si>
    <t>外　　　科</t>
  </si>
  <si>
    <t>整形外科</t>
  </si>
  <si>
    <t>眼　　　科</t>
  </si>
  <si>
    <t>耳鼻咽喉科</t>
  </si>
  <si>
    <t>皮　膚　科</t>
  </si>
  <si>
    <t>歯　　　科</t>
  </si>
  <si>
    <t>そ　の　他</t>
  </si>
  <si>
    <t>平成18年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</si>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</sst>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.000_ "/>
    <numFmt numFmtId="179" formatCode="#,##0.000_ ;[Red]\-#,##0.000\ "/>
    <numFmt numFmtId="180" formatCode="#,##0.0000_ "/>
    <numFmt numFmtId="181" formatCode="#,##0.00_ "/>
    <numFmt numFmtId="182" formatCode="#,##0.0_ "/>
    <numFmt numFmtId="183" formatCode="#,##0_ "/>
    <numFmt numFmtId="184" formatCode="0.0%"/>
    <numFmt numFmtId="185" formatCode="0.000_);[Red]\(0.000\)"/>
    <numFmt numFmtId="186" formatCode="0.000_ "/>
    <numFmt numFmtId="187" formatCode="0.0_ "/>
    <numFmt numFmtId="188" formatCode="0.0"/>
  </numFmts>
  <fonts count="41">
    <font>
      <sz val="12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9.5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name val="ＭＳ Ｐ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.8"/>
      <name val="ＭＳ Ｐ明朝"/>
      <family val="1"/>
    </font>
    <font>
      <b/>
      <sz val="10"/>
      <color indexed="9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8" fontId="5" fillId="0" borderId="0" xfId="49" applyFont="1" applyFill="1" applyBorder="1" applyAlignment="1">
      <alignment horizontal="center" vertical="center" textRotation="255"/>
    </xf>
    <xf numFmtId="38" fontId="5" fillId="0" borderId="11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 vertical="top"/>
    </xf>
    <xf numFmtId="38" fontId="5" fillId="0" borderId="14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/>
    </xf>
    <xf numFmtId="38" fontId="5" fillId="0" borderId="16" xfId="49" applyFont="1" applyFill="1" applyBorder="1" applyAlignment="1">
      <alignment horizontal="right"/>
    </xf>
    <xf numFmtId="38" fontId="5" fillId="0" borderId="17" xfId="49" applyFont="1" applyFill="1" applyBorder="1" applyAlignment="1">
      <alignment horizontal="center" vertical="center" textRotation="255"/>
    </xf>
    <xf numFmtId="38" fontId="5" fillId="0" borderId="11" xfId="49" applyFont="1" applyFill="1" applyBorder="1" applyAlignment="1">
      <alignment horizontal="center" vertical="center" textRotation="255"/>
    </xf>
    <xf numFmtId="38" fontId="5" fillId="0" borderId="18" xfId="49" applyFont="1" applyFill="1" applyBorder="1" applyAlignment="1">
      <alignment horizontal="center" vertical="center" textRotation="255"/>
    </xf>
    <xf numFmtId="38" fontId="5" fillId="0" borderId="19" xfId="49" applyFont="1" applyFill="1" applyBorder="1" applyAlignment="1">
      <alignment horizontal="center" vertical="center" textRotation="255"/>
    </xf>
    <xf numFmtId="38" fontId="5" fillId="0" borderId="12" xfId="49" applyFont="1" applyFill="1" applyBorder="1" applyAlignment="1">
      <alignment horizontal="center" vertical="center" textRotation="255"/>
    </xf>
    <xf numFmtId="38" fontId="0" fillId="0" borderId="0" xfId="0" applyNumberForma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/>
    </xf>
    <xf numFmtId="38" fontId="5" fillId="0" borderId="21" xfId="49" applyFont="1" applyFill="1" applyBorder="1" applyAlignment="1">
      <alignment horizontal="distributed" vertical="center"/>
    </xf>
    <xf numFmtId="38" fontId="5" fillId="0" borderId="22" xfId="49" applyFont="1" applyFill="1" applyBorder="1" applyAlignment="1">
      <alignment horizontal="right" vertical="center"/>
    </xf>
    <xf numFmtId="185" fontId="0" fillId="0" borderId="17" xfId="0" applyNumberFormat="1" applyFill="1" applyBorder="1" applyAlignment="1">
      <alignment/>
    </xf>
    <xf numFmtId="185" fontId="0" fillId="0" borderId="0" xfId="0" applyNumberForma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187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distributed" vertical="center"/>
    </xf>
    <xf numFmtId="38" fontId="5" fillId="0" borderId="27" xfId="49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38" fontId="7" fillId="0" borderId="14" xfId="49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horizontal="distributed" vertical="center"/>
    </xf>
    <xf numFmtId="38" fontId="5" fillId="0" borderId="16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distributed" vertical="center"/>
    </xf>
    <xf numFmtId="38" fontId="5" fillId="0" borderId="30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distributed" vertical="center"/>
    </xf>
    <xf numFmtId="38" fontId="5" fillId="0" borderId="31" xfId="49" applyFont="1" applyFill="1" applyBorder="1" applyAlignment="1">
      <alignment horizontal="center" vertical="center" textRotation="255"/>
    </xf>
    <xf numFmtId="38" fontId="5" fillId="0" borderId="27" xfId="49" applyFont="1" applyFill="1" applyBorder="1" applyAlignment="1">
      <alignment horizontal="center" vertical="center" textRotation="255"/>
    </xf>
    <xf numFmtId="38" fontId="5" fillId="0" borderId="32" xfId="49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19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20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distributed" textRotation="255"/>
    </xf>
    <xf numFmtId="0" fontId="5" fillId="0" borderId="37" xfId="0" applyFont="1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horizontal="right" vertical="center"/>
    </xf>
    <xf numFmtId="38" fontId="5" fillId="0" borderId="27" xfId="49" applyFont="1" applyFill="1" applyBorder="1" applyAlignment="1">
      <alignment horizontal="right" vertical="center"/>
    </xf>
    <xf numFmtId="38" fontId="5" fillId="0" borderId="32" xfId="49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27" xfId="49" applyFont="1" applyFill="1" applyBorder="1" applyAlignment="1">
      <alignment horizontal="right" vertical="center"/>
    </xf>
    <xf numFmtId="38" fontId="6" fillId="0" borderId="27" xfId="49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38" fontId="5" fillId="0" borderId="27" xfId="49" applyFont="1" applyFill="1" applyBorder="1" applyAlignment="1">
      <alignment horizontal="distributed" vertical="center"/>
    </xf>
    <xf numFmtId="38" fontId="5" fillId="0" borderId="27" xfId="49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/>
    </xf>
    <xf numFmtId="38" fontId="5" fillId="0" borderId="0" xfId="49" applyFont="1" applyFill="1" applyBorder="1" applyAlignment="1">
      <alignment horizontal="center" vertical="center"/>
    </xf>
    <xf numFmtId="49" fontId="5" fillId="0" borderId="14" xfId="49" applyNumberFormat="1" applyFont="1" applyFill="1" applyBorder="1" applyAlignment="1">
      <alignment horizontal="right" vertical="center"/>
    </xf>
    <xf numFmtId="49" fontId="5" fillId="0" borderId="0" xfId="49" applyNumberFormat="1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/>
    </xf>
    <xf numFmtId="49" fontId="5" fillId="0" borderId="11" xfId="49" applyNumberFormat="1" applyFont="1" applyFill="1" applyBorder="1" applyAlignment="1">
      <alignment horizontal="right" vertical="center"/>
    </xf>
    <xf numFmtId="49" fontId="6" fillId="0" borderId="14" xfId="49" applyNumberFormat="1" applyFont="1" applyFill="1" applyBorder="1" applyAlignment="1">
      <alignment horizontal="right" vertical="center"/>
    </xf>
    <xf numFmtId="49" fontId="6" fillId="0" borderId="0" xfId="49" applyNumberFormat="1" applyFont="1" applyFill="1" applyBorder="1" applyAlignment="1">
      <alignment horizontal="right" vertical="center"/>
    </xf>
    <xf numFmtId="49" fontId="6" fillId="0" borderId="0" xfId="49" applyNumberFormat="1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center" vertical="center" textRotation="255"/>
    </xf>
    <xf numFmtId="38" fontId="5" fillId="0" borderId="0" xfId="49" applyFont="1" applyFill="1" applyBorder="1" applyAlignment="1">
      <alignment horizontal="center" vertical="center" textRotation="255"/>
    </xf>
    <xf numFmtId="38" fontId="5" fillId="0" borderId="11" xfId="49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38" fontId="36" fillId="0" borderId="0" xfId="49" applyFont="1" applyFill="1" applyBorder="1" applyAlignment="1">
      <alignment horizontal="distributed" vertical="center"/>
    </xf>
    <xf numFmtId="38" fontId="5" fillId="0" borderId="18" xfId="49" applyFont="1" applyFill="1" applyBorder="1" applyAlignment="1">
      <alignment horizontal="center" vertical="center" textRotation="255"/>
    </xf>
    <xf numFmtId="38" fontId="5" fillId="0" borderId="19" xfId="49" applyFont="1" applyFill="1" applyBorder="1" applyAlignment="1">
      <alignment horizontal="center" vertical="center" textRotation="255"/>
    </xf>
    <xf numFmtId="38" fontId="5" fillId="0" borderId="12" xfId="49" applyFont="1" applyFill="1" applyBorder="1" applyAlignment="1">
      <alignment horizontal="center" vertical="center" textRotation="255"/>
    </xf>
    <xf numFmtId="38" fontId="5" fillId="0" borderId="14" xfId="49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distributed"/>
    </xf>
    <xf numFmtId="0" fontId="5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distributed"/>
    </xf>
    <xf numFmtId="49" fontId="5" fillId="0" borderId="16" xfId="49" applyNumberFormat="1" applyFont="1" applyFill="1" applyBorder="1" applyAlignment="1">
      <alignment horizontal="right" vertical="center"/>
    </xf>
    <xf numFmtId="49" fontId="5" fillId="0" borderId="13" xfId="49" applyNumberFormat="1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/>
    </xf>
    <xf numFmtId="38" fontId="5" fillId="0" borderId="16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horizontal="right" vertical="center"/>
    </xf>
    <xf numFmtId="49" fontId="5" fillId="0" borderId="21" xfId="49" applyNumberFormat="1" applyFont="1" applyFill="1" applyBorder="1" applyAlignment="1">
      <alignment horizontal="right" vertical="center"/>
    </xf>
    <xf numFmtId="49" fontId="6" fillId="0" borderId="16" xfId="49" applyNumberFormat="1" applyFont="1" applyFill="1" applyBorder="1" applyAlignment="1">
      <alignment horizontal="right" vertical="center"/>
    </xf>
    <xf numFmtId="49" fontId="6" fillId="0" borderId="13" xfId="49" applyNumberFormat="1" applyFont="1" applyFill="1" applyBorder="1" applyAlignment="1">
      <alignment horizontal="right" vertical="center"/>
    </xf>
    <xf numFmtId="49" fontId="6" fillId="0" borderId="13" xfId="49" applyNumberFormat="1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/>
    </xf>
    <xf numFmtId="38" fontId="5" fillId="0" borderId="0" xfId="49" applyFont="1" applyFill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5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32" xfId="49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4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6" fillId="0" borderId="16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8" fontId="5" fillId="0" borderId="20" xfId="49" applyFont="1" applyBorder="1" applyAlignment="1">
      <alignment horizontal="center" vertical="center"/>
    </xf>
    <xf numFmtId="38" fontId="5" fillId="0" borderId="41" xfId="49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36" xfId="49" applyFont="1" applyBorder="1" applyAlignment="1">
      <alignment horizontal="center" vertical="center"/>
    </xf>
    <xf numFmtId="38" fontId="5" fillId="0" borderId="35" xfId="49" applyFont="1" applyBorder="1" applyAlignment="1">
      <alignment horizontal="center" vertical="center"/>
    </xf>
    <xf numFmtId="38" fontId="5" fillId="0" borderId="37" xfId="49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8" fontId="5" fillId="0" borderId="15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176" fontId="5" fillId="0" borderId="27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188" fontId="6" fillId="0" borderId="13" xfId="49" applyNumberFormat="1" applyFont="1" applyBorder="1" applyAlignment="1">
      <alignment vertical="center"/>
    </xf>
    <xf numFmtId="188" fontId="6" fillId="0" borderId="13" xfId="49" applyNumberFormat="1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8" fontId="7" fillId="0" borderId="15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32" xfId="49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/>
    </xf>
    <xf numFmtId="38" fontId="35" fillId="0" borderId="16" xfId="49" applyFont="1" applyFill="1" applyBorder="1" applyAlignment="1">
      <alignment horizontal="right" vertical="center"/>
    </xf>
    <xf numFmtId="38" fontId="35" fillId="0" borderId="13" xfId="49" applyFont="1" applyFill="1" applyBorder="1" applyAlignment="1">
      <alignment horizontal="right" vertical="center"/>
    </xf>
    <xf numFmtId="38" fontId="35" fillId="0" borderId="13" xfId="49" applyFont="1" applyFill="1" applyBorder="1" applyAlignment="1">
      <alignment horizontal="right" vertical="center"/>
    </xf>
    <xf numFmtId="38" fontId="35" fillId="0" borderId="21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7" fillId="0" borderId="44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 textRotation="255"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35" fillId="0" borderId="39" xfId="0" applyFont="1" applyFill="1" applyBorder="1" applyAlignment="1">
      <alignment horizontal="center" vertical="distributed" textRotation="255"/>
    </xf>
    <xf numFmtId="0" fontId="5" fillId="0" borderId="3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38" fontId="5" fillId="0" borderId="13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年原因別火災発生件数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675"/>
          <c:y val="0.2255"/>
          <c:w val="0.4895"/>
          <c:h val="0.6415"/>
        </c:manualLayout>
      </c:layout>
      <c:doughnutChart>
        <c:varyColors val="1"/>
        <c:ser>
          <c:idx val="12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'原因別火災'!$B$4:$N$17</c:f>
              <c:multiLvlStrCache>
                <c:ptCount val="14"/>
                <c:lvl>
                  <c:pt idx="0">
                    <c:v>放火の疑い</c:v>
                  </c:pt>
                  <c:pt idx="1">
                    <c:v>たき火</c:v>
                  </c:pt>
                  <c:pt idx="2">
                    <c:v>たばこ</c:v>
                  </c:pt>
                  <c:pt idx="3">
                    <c:v>こんろ</c:v>
                  </c:pt>
                  <c:pt idx="4">
                    <c:v>放火</c:v>
                  </c:pt>
                  <c:pt idx="5">
                    <c:v>マッチ・ライター</c:v>
                  </c:pt>
                  <c:pt idx="6">
                    <c:v>ストーブ</c:v>
                  </c:pt>
                  <c:pt idx="7">
                    <c:v>電灯・電話等配線</c:v>
                  </c:pt>
                  <c:pt idx="8">
                    <c:v>火あそび</c:v>
                  </c:pt>
                  <c:pt idx="9">
                    <c:v>灯火</c:v>
                  </c:pt>
                  <c:pt idx="10">
                    <c:v>内燃機関</c:v>
                  </c:pt>
                  <c:pt idx="11">
                    <c:v>溶接機・溶断機</c:v>
                  </c:pt>
                  <c:pt idx="12">
                    <c:v>その他</c:v>
                  </c:pt>
                  <c:pt idx="13">
                    <c:v>不明・調査中</c:v>
                  </c:pt>
                </c:lvl>
              </c:multiLvlStrCache>
            </c:multiLvlStrRef>
          </c:cat>
          <c:val>
            <c:numRef>
              <c:f>'原因別火災'!$P$4:$P$17</c:f>
              <c:numCache>
                <c:ptCount val="14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11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年原因別交通事故（人身事故）
発生件数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3225"/>
          <c:w val="0.53025"/>
          <c:h val="0.69675"/>
        </c:manualLayout>
      </c:layout>
      <c:doughnutChart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ﾊﾝﾄﾞﾙ･ﾌﾞﾚｰｷ操作
誤り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9.1%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交差点の安全通行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信号無視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歩行者妨害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徐行場所違反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わき見等前方
不注意
14.5%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ﾊﾝﾄﾞﾙ･ﾌﾞﾚｰｷ
操作誤り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'1.犯罪発生と検挙件数'!$D$5:$Y$15</c:f>
              <c:multiLvlStrCache>
                <c:ptCount val="11"/>
                <c:lvl>
                  <c:pt idx="0">
                    <c:v>安全不確認</c:v>
                  </c:pt>
                  <c:pt idx="1">
                    <c:v>動静不注視</c:v>
                  </c:pt>
                  <c:pt idx="2">
                    <c:v>わき見等前方不注意</c:v>
                  </c:pt>
                  <c:pt idx="3">
                    <c:v>ﾊﾝﾄﾞﾙ･ﾌﾞﾚｰｷ操作誤り</c:v>
                  </c:pt>
                  <c:pt idx="4">
                    <c:v>一時停止違反</c:v>
                  </c:pt>
                  <c:pt idx="5">
                    <c:v>交差点の安全通行</c:v>
                  </c:pt>
                  <c:pt idx="6">
                    <c:v>信号無視</c:v>
                  </c:pt>
                  <c:pt idx="7">
                    <c:v>歩行者妨害</c:v>
                  </c:pt>
                  <c:pt idx="8">
                    <c:v>徐行場所違反</c:v>
                  </c:pt>
                  <c:pt idx="9">
                    <c:v>歩行者の違反</c:v>
                  </c:pt>
                  <c:pt idx="10">
                    <c:v>その他</c:v>
                  </c:pt>
                </c:lvl>
              </c:multiLvlStrCache>
            </c:multiLvlStrRef>
          </c:cat>
          <c:val>
            <c:numRef>
              <c:f>'1.犯罪発生と検挙件数'!$AA$5:$AA$15</c:f>
              <c:numCache>
                <c:ptCount val="11"/>
                <c:pt idx="0">
                  <c:v>259</c:v>
                </c:pt>
                <c:pt idx="1">
                  <c:v>213</c:v>
                </c:pt>
                <c:pt idx="2">
                  <c:v>135</c:v>
                </c:pt>
                <c:pt idx="3">
                  <c:v>88</c:v>
                </c:pt>
                <c:pt idx="4">
                  <c:v>72</c:v>
                </c:pt>
                <c:pt idx="5">
                  <c:v>70</c:v>
                </c:pt>
                <c:pt idx="6">
                  <c:v>29</c:v>
                </c:pt>
                <c:pt idx="7">
                  <c:v>29</c:v>
                </c:pt>
                <c:pt idx="8">
                  <c:v>21</c:v>
                </c:pt>
                <c:pt idx="9">
                  <c:v>3</c:v>
                </c:pt>
                <c:pt idx="10">
                  <c:v>52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0.81475</cdr:x>
      <cdr:y>0.9185</cdr:y>
    </cdr:from>
    <cdr:to>
      <cdr:x>0.99125</cdr:x>
      <cdr:y>0.97925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10125" y="4152900"/>
          <a:ext cx="1038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資料：消防本部</a:t>
          </a:r>
        </a:p>
      </cdr:txBody>
    </cdr:sp>
  </cdr:relSizeAnchor>
  <cdr:relSizeAnchor xmlns:cdr="http://schemas.openxmlformats.org/drawingml/2006/chartDrawing">
    <cdr:from>
      <cdr:x>0.42625</cdr:x>
      <cdr:y>0.5075</cdr:y>
    </cdr:from>
    <cdr:to>
      <cdr:x>0.57025</cdr:x>
      <cdr:y>0.59175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514600" y="2295525"/>
          <a:ext cx="847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火災発生件数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件</a:t>
          </a:r>
        </a:p>
      </cdr:txBody>
    </cdr:sp>
  </cdr:relSizeAnchor>
  <cdr:relSizeAnchor xmlns:cdr="http://schemas.openxmlformats.org/drawingml/2006/chartDrawing">
    <cdr:from>
      <cdr:x>0.31775</cdr:x>
      <cdr:y>0.788</cdr:y>
    </cdr:from>
    <cdr:to>
      <cdr:x>0.35925</cdr:x>
      <cdr:y>0.85675</cdr:y>
    </cdr:to>
    <cdr:sp>
      <cdr:nvSpPr>
        <cdr:cNvPr id="3" name="Line 7"/>
        <cdr:cNvSpPr>
          <a:spLocks/>
        </cdr:cNvSpPr>
      </cdr:nvSpPr>
      <cdr:spPr>
        <a:xfrm flipH="1">
          <a:off x="1876425" y="3562350"/>
          <a:ext cx="247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0.461</cdr:x>
      <cdr:y>0.83675</cdr:y>
    </cdr:from>
    <cdr:to>
      <cdr:x>0.4855</cdr:x>
      <cdr:y>0.904</cdr:y>
    </cdr:to>
    <cdr:sp>
      <cdr:nvSpPr>
        <cdr:cNvPr id="4" name="Line 10"/>
        <cdr:cNvSpPr>
          <a:spLocks/>
        </cdr:cNvSpPr>
      </cdr:nvSpPr>
      <cdr:spPr>
        <a:xfrm>
          <a:off x="2714625" y="3781425"/>
          <a:ext cx="142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0.29625</cdr:x>
      <cdr:y>0.75525</cdr:y>
    </cdr:from>
    <cdr:to>
      <cdr:x>0.3305</cdr:x>
      <cdr:y>0.788</cdr:y>
    </cdr:to>
    <cdr:sp>
      <cdr:nvSpPr>
        <cdr:cNvPr id="5" name="Line 16"/>
        <cdr:cNvSpPr>
          <a:spLocks/>
        </cdr:cNvSpPr>
      </cdr:nvSpPr>
      <cdr:spPr>
        <a:xfrm flipV="1">
          <a:off x="1743075" y="340995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0.21725</cdr:x>
      <cdr:y>0.5775</cdr:y>
    </cdr:from>
    <cdr:to>
      <cdr:x>0.263</cdr:x>
      <cdr:y>0.63975</cdr:y>
    </cdr:to>
    <cdr:sp>
      <cdr:nvSpPr>
        <cdr:cNvPr id="6" name="Line 19"/>
        <cdr:cNvSpPr>
          <a:spLocks/>
        </cdr:cNvSpPr>
      </cdr:nvSpPr>
      <cdr:spPr>
        <a:xfrm>
          <a:off x="1276350" y="2609850"/>
          <a:ext cx="266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0.6655</cdr:y>
    </cdr:from>
    <cdr:to>
      <cdr:x>0.2775</cdr:x>
      <cdr:y>0.68475</cdr:y>
    </cdr:to>
    <cdr:sp>
      <cdr:nvSpPr>
        <cdr:cNvPr id="7" name="Line 20"/>
        <cdr:cNvSpPr>
          <a:spLocks/>
        </cdr:cNvSpPr>
      </cdr:nvSpPr>
      <cdr:spPr>
        <a:xfrm flipV="1">
          <a:off x="1152525" y="3009900"/>
          <a:ext cx="485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0.7085</cdr:y>
    </cdr:from>
    <cdr:to>
      <cdr:x>0.29625</cdr:x>
      <cdr:y>0.736</cdr:y>
    </cdr:to>
    <cdr:sp>
      <cdr:nvSpPr>
        <cdr:cNvPr id="8" name="Line 21"/>
        <cdr:cNvSpPr>
          <a:spLocks/>
        </cdr:cNvSpPr>
      </cdr:nvSpPr>
      <cdr:spPr>
        <a:xfrm flipV="1">
          <a:off x="1485900" y="3200400"/>
          <a:ext cx="2571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0.38475</cdr:x>
      <cdr:y>0.8195</cdr:y>
    </cdr:from>
    <cdr:to>
      <cdr:x>0.40525</cdr:x>
      <cdr:y>0.874</cdr:y>
    </cdr:to>
    <cdr:sp>
      <cdr:nvSpPr>
        <cdr:cNvPr id="9" name="Line 22"/>
        <cdr:cNvSpPr>
          <a:spLocks/>
        </cdr:cNvSpPr>
      </cdr:nvSpPr>
      <cdr:spPr>
        <a:xfrm flipH="1">
          <a:off x="2266950" y="3705225"/>
          <a:ext cx="123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0.45325</cdr:x>
      <cdr:y>0.904</cdr:y>
    </cdr:from>
    <cdr:to>
      <cdr:x>0.63175</cdr:x>
      <cdr:y>1</cdr:y>
    </cdr:to>
    <cdr:sp>
      <cdr:nvSpPr>
        <cdr:cNvPr id="10" name="Text Box 24"/>
        <cdr:cNvSpPr txBox="1">
          <a:spLocks noChangeArrowheads="1"/>
        </cdr:cNvSpPr>
      </cdr:nvSpPr>
      <cdr:spPr>
        <a:xfrm>
          <a:off x="2676525" y="4086225"/>
          <a:ext cx="1057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マッチ・ライター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4.8%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0.4355</cdr:x>
      <cdr:y>0.53875</cdr:y>
    </cdr:from>
    <cdr:to>
      <cdr:x>0.56075</cdr:x>
      <cdr:y>0.66625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0" y="2428875"/>
          <a:ext cx="7429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交通事故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発生件数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971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件</a:t>
          </a:r>
        </a:p>
      </cdr:txBody>
    </cdr:sp>
  </cdr:relSizeAnchor>
  <cdr:relSizeAnchor xmlns:cdr="http://schemas.openxmlformats.org/drawingml/2006/chartDrawing">
    <cdr:from>
      <cdr:x>0.82</cdr:x>
      <cdr:y>0.932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42005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資料：伊勢警察署</a:t>
          </a:r>
        </a:p>
      </cdr:txBody>
    </cdr:sp>
  </cdr:relSizeAnchor>
  <cdr:relSizeAnchor xmlns:cdr="http://schemas.openxmlformats.org/drawingml/2006/chartDrawing">
    <cdr:from>
      <cdr:x>0.26325</cdr:x>
      <cdr:y>0.738</cdr:y>
    </cdr:from>
    <cdr:to>
      <cdr:x>0.313</cdr:x>
      <cdr:y>0.768</cdr:y>
    </cdr:to>
    <cdr:sp>
      <cdr:nvSpPr>
        <cdr:cNvPr id="3" name="Line 3"/>
        <cdr:cNvSpPr>
          <a:spLocks/>
        </cdr:cNvSpPr>
      </cdr:nvSpPr>
      <cdr:spPr>
        <a:xfrm flipV="1">
          <a:off x="1552575" y="3324225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0.281</cdr:y>
    </cdr:from>
    <cdr:to>
      <cdr:x>0.37075</cdr:x>
      <cdr:y>0.3025</cdr:y>
    </cdr:to>
    <cdr:sp>
      <cdr:nvSpPr>
        <cdr:cNvPr id="4" name="Line 4"/>
        <cdr:cNvSpPr>
          <a:spLocks/>
        </cdr:cNvSpPr>
      </cdr:nvSpPr>
      <cdr:spPr>
        <a:xfrm>
          <a:off x="1676400" y="1266825"/>
          <a:ext cx="504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0.21425</cdr:y>
    </cdr:from>
    <cdr:to>
      <cdr:x>0.41375</cdr:x>
      <cdr:y>0.26425</cdr:y>
    </cdr:to>
    <cdr:sp>
      <cdr:nvSpPr>
        <cdr:cNvPr id="5" name="Line 5"/>
        <cdr:cNvSpPr>
          <a:spLocks/>
        </cdr:cNvSpPr>
      </cdr:nvSpPr>
      <cdr:spPr>
        <a:xfrm>
          <a:off x="2333625" y="962025"/>
          <a:ext cx="104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0.22525</cdr:x>
      <cdr:y>0.46</cdr:y>
    </cdr:from>
    <cdr:to>
      <cdr:x>0.26325</cdr:x>
      <cdr:y>0.46075</cdr:y>
    </cdr:to>
    <cdr:sp>
      <cdr:nvSpPr>
        <cdr:cNvPr id="6" name="Line 6"/>
        <cdr:cNvSpPr>
          <a:spLocks/>
        </cdr:cNvSpPr>
      </cdr:nvSpPr>
      <cdr:spPr>
        <a:xfrm flipH="1">
          <a:off x="1323975" y="20764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0.22525</cdr:x>
      <cdr:y>0.3375</cdr:y>
    </cdr:from>
    <cdr:to>
      <cdr:x>0.3125</cdr:x>
      <cdr:y>0.35075</cdr:y>
    </cdr:to>
    <cdr:sp>
      <cdr:nvSpPr>
        <cdr:cNvPr id="7" name="Line 7"/>
        <cdr:cNvSpPr>
          <a:spLocks/>
        </cdr:cNvSpPr>
      </cdr:nvSpPr>
      <cdr:spPr>
        <a:xfrm flipH="1" flipV="1">
          <a:off x="1323975" y="1514475"/>
          <a:ext cx="514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0.204</cdr:y>
    </cdr:from>
    <cdr:to>
      <cdr:x>0.39625</cdr:x>
      <cdr:y>0.281</cdr:y>
    </cdr:to>
    <cdr:sp>
      <cdr:nvSpPr>
        <cdr:cNvPr id="8" name="Line 8"/>
        <cdr:cNvSpPr>
          <a:spLocks/>
        </cdr:cNvSpPr>
      </cdr:nvSpPr>
      <cdr:spPr>
        <a:xfrm flipH="1" flipV="1">
          <a:off x="1619250" y="914400"/>
          <a:ext cx="723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0.6015</cdr:y>
    </cdr:from>
    <cdr:to>
      <cdr:x>0.26325</cdr:x>
      <cdr:y>0.60225</cdr:y>
    </cdr:to>
    <cdr:sp>
      <cdr:nvSpPr>
        <cdr:cNvPr id="9" name="Line 10"/>
        <cdr:cNvSpPr>
          <a:spLocks/>
        </cdr:cNvSpPr>
      </cdr:nvSpPr>
      <cdr:spPr>
        <a:xfrm flipH="1" flipV="1">
          <a:off x="1200150" y="2714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26</xdr:col>
      <xdr:colOff>209550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4705350"/>
        <a:ext cx="59055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27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9525" y="9525"/>
        <a:ext cx="59055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57150</xdr:rowOff>
    </xdr:from>
    <xdr:to>
      <xdr:col>27</xdr:col>
      <xdr:colOff>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000375" y="628650"/>
          <a:ext cx="0" cy="169545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12</xdr:row>
      <xdr:rowOff>0</xdr:rowOff>
    </xdr:from>
    <xdr:to>
      <xdr:col>10</xdr:col>
      <xdr:colOff>76200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31146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48</xdr:col>
      <xdr:colOff>57150</xdr:colOff>
      <xdr:row>22</xdr:row>
      <xdr:rowOff>57150</xdr:rowOff>
    </xdr:from>
    <xdr:to>
      <xdr:col>49</xdr:col>
      <xdr:colOff>57150</xdr:colOff>
      <xdr:row>27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3743325" y="5229225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">
      <selection activeCell="W55" sqref="W55"/>
    </sheetView>
  </sheetViews>
  <sheetFormatPr defaultColWidth="2.875" defaultRowHeight="14.25"/>
  <sheetData/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&amp;L54　治安・消防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4"/>
  <sheetViews>
    <sheetView showGridLines="0" view="pageBreakPreview" zoomScaleSheetLayoutView="100" zoomScalePageLayoutView="0" workbookViewId="0" topLeftCell="A1">
      <selection activeCell="D13" sqref="D13:Y13"/>
    </sheetView>
  </sheetViews>
  <sheetFormatPr defaultColWidth="1.00390625" defaultRowHeight="14.25"/>
  <cols>
    <col min="1" max="1" width="1.37890625" style="7" customWidth="1"/>
    <col min="2" max="4" width="1.00390625" style="8" customWidth="1"/>
    <col min="5" max="25" width="1.00390625" style="7" customWidth="1"/>
    <col min="26" max="26" width="4.625" style="7" customWidth="1"/>
    <col min="27" max="27" width="9.375" style="7" customWidth="1"/>
    <col min="28" max="28" width="8.375" style="7" bestFit="1" customWidth="1"/>
    <col min="29" max="29" width="6.75390625" style="7" bestFit="1" customWidth="1"/>
    <col min="30" max="48" width="5.75390625" style="7" customWidth="1"/>
    <col min="49" max="16384" width="1.00390625" style="7" customWidth="1"/>
  </cols>
  <sheetData>
    <row r="1" spans="1:19" s="10" customFormat="1" ht="13.5" customHeight="1">
      <c r="A1" s="5"/>
      <c r="B1" s="6"/>
      <c r="C1" s="6"/>
      <c r="D1" s="6"/>
      <c r="E1" s="5"/>
      <c r="F1" s="5"/>
      <c r="G1" s="5"/>
      <c r="H1" s="5"/>
      <c r="I1" s="5"/>
      <c r="J1" s="5"/>
      <c r="K1" s="11"/>
      <c r="Q1" s="11"/>
      <c r="R1" s="11"/>
      <c r="S1" s="11"/>
    </row>
    <row r="2" ht="17.25">
      <c r="A2" s="12" t="s">
        <v>1</v>
      </c>
    </row>
    <row r="3" spans="1:28" s="4" customFormat="1" ht="14.25" customHeight="1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30" t="s">
        <v>37</v>
      </c>
      <c r="AB3" s="31"/>
    </row>
    <row r="4" spans="1:28" ht="17.25" customHeight="1">
      <c r="A4" s="14"/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4"/>
      <c r="AA4" s="21">
        <v>971</v>
      </c>
      <c r="AB4" s="32"/>
    </row>
    <row r="5" spans="1:29" ht="17.25" customHeight="1">
      <c r="A5" s="85" t="s">
        <v>4</v>
      </c>
      <c r="B5" s="85"/>
      <c r="C5" s="86"/>
      <c r="D5" s="74" t="s">
        <v>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16"/>
      <c r="AA5" s="20">
        <v>259</v>
      </c>
      <c r="AB5" s="35">
        <f aca="true" t="shared" si="0" ref="AB5:AB15">(AA5/$AA$4)*100</f>
        <v>26.6735324407827</v>
      </c>
      <c r="AC5" s="58">
        <v>26.7</v>
      </c>
    </row>
    <row r="6" spans="1:29" ht="17.25" customHeight="1">
      <c r="A6" s="87"/>
      <c r="B6" s="87"/>
      <c r="C6" s="88"/>
      <c r="D6" s="74" t="s">
        <v>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6"/>
      <c r="AA6" s="20">
        <v>213</v>
      </c>
      <c r="AB6" s="35">
        <f t="shared" si="0"/>
        <v>21.936148300720905</v>
      </c>
      <c r="AC6" s="58">
        <v>21.9</v>
      </c>
    </row>
    <row r="7" spans="1:29" ht="17.25" customHeight="1">
      <c r="A7" s="87"/>
      <c r="B7" s="87"/>
      <c r="C7" s="88"/>
      <c r="D7" s="74" t="s">
        <v>6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16"/>
      <c r="AA7" s="20">
        <v>135</v>
      </c>
      <c r="AB7" s="35">
        <f t="shared" si="0"/>
        <v>13.903192584963955</v>
      </c>
      <c r="AC7" s="58">
        <v>13.9</v>
      </c>
    </row>
    <row r="8" spans="1:29" ht="17.25" customHeight="1">
      <c r="A8" s="87"/>
      <c r="B8" s="87"/>
      <c r="C8" s="88"/>
      <c r="D8" s="76" t="s">
        <v>8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16"/>
      <c r="AA8" s="20">
        <v>88</v>
      </c>
      <c r="AB8" s="35">
        <f t="shared" si="0"/>
        <v>9.062821833161689</v>
      </c>
      <c r="AC8" s="58">
        <v>9.1</v>
      </c>
    </row>
    <row r="9" spans="1:29" ht="17.25" customHeight="1">
      <c r="A9" s="87"/>
      <c r="B9" s="87"/>
      <c r="C9" s="88"/>
      <c r="D9" s="70" t="s">
        <v>10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13"/>
      <c r="AA9" s="22">
        <v>72</v>
      </c>
      <c r="AB9" s="35">
        <f t="shared" si="0"/>
        <v>7.4150360453141095</v>
      </c>
      <c r="AC9" s="58">
        <v>7.4</v>
      </c>
    </row>
    <row r="10" spans="1:29" ht="17.25" customHeight="1">
      <c r="A10" s="87"/>
      <c r="B10" s="87"/>
      <c r="C10" s="88"/>
      <c r="D10" s="72" t="s">
        <v>15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18"/>
      <c r="AA10" s="23">
        <v>70</v>
      </c>
      <c r="AB10" s="35">
        <f t="shared" si="0"/>
        <v>7.209062821833162</v>
      </c>
      <c r="AC10" s="58">
        <v>7.2</v>
      </c>
    </row>
    <row r="11" spans="1:29" ht="17.25" customHeight="1">
      <c r="A11" s="87"/>
      <c r="B11" s="87"/>
      <c r="C11" s="88"/>
      <c r="D11" s="67" t="s">
        <v>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3"/>
      <c r="AA11" s="22">
        <v>29</v>
      </c>
      <c r="AB11" s="35">
        <f t="shared" si="0"/>
        <v>2.9866117404737382</v>
      </c>
      <c r="AC11" s="58">
        <v>3</v>
      </c>
    </row>
    <row r="12" spans="1:29" ht="17.25" customHeight="1">
      <c r="A12" s="87"/>
      <c r="B12" s="87"/>
      <c r="C12" s="88"/>
      <c r="D12" s="70" t="s">
        <v>11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13"/>
      <c r="AA12" s="22">
        <v>29</v>
      </c>
      <c r="AB12" s="35">
        <f t="shared" si="0"/>
        <v>2.9866117404737382</v>
      </c>
      <c r="AC12" s="58">
        <v>3</v>
      </c>
    </row>
    <row r="13" spans="1:29" ht="17.25" customHeight="1">
      <c r="A13" s="87"/>
      <c r="B13" s="87"/>
      <c r="C13" s="88"/>
      <c r="D13" s="70" t="s">
        <v>14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13"/>
      <c r="AA13" s="22">
        <v>21</v>
      </c>
      <c r="AB13" s="35">
        <f t="shared" si="0"/>
        <v>2.1627188465499483</v>
      </c>
      <c r="AC13" s="58">
        <v>2.2</v>
      </c>
    </row>
    <row r="14" spans="1:29" ht="17.25" customHeight="1">
      <c r="A14" s="87"/>
      <c r="B14" s="87"/>
      <c r="C14" s="88"/>
      <c r="D14" s="78" t="s">
        <v>13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33"/>
      <c r="AA14" s="34">
        <v>3</v>
      </c>
      <c r="AB14" s="35">
        <f t="shared" si="0"/>
        <v>0.30895983522142123</v>
      </c>
      <c r="AC14" s="58">
        <v>0.3</v>
      </c>
    </row>
    <row r="15" spans="1:29" ht="17.25" customHeight="1">
      <c r="A15" s="87"/>
      <c r="B15" s="87"/>
      <c r="C15" s="88"/>
      <c r="D15" s="80" t="s">
        <v>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17"/>
      <c r="AA15" s="20">
        <v>52</v>
      </c>
      <c r="AB15" s="35">
        <f t="shared" si="0"/>
        <v>5.355303810504634</v>
      </c>
      <c r="AC15" s="58">
        <v>5.4</v>
      </c>
    </row>
    <row r="16" spans="1:29" ht="17.25" customHeight="1">
      <c r="A16" s="87"/>
      <c r="B16" s="87"/>
      <c r="C16" s="88"/>
      <c r="G16" s="9"/>
      <c r="H16" s="9"/>
      <c r="AA16" s="29">
        <f>SUM(AA11:AA15)</f>
        <v>134</v>
      </c>
      <c r="AB16" s="36">
        <f>SUM(AB11:AB15)</f>
        <v>13.80020597322348</v>
      </c>
      <c r="AC16" s="58">
        <f>SUM(AC11:AC15)</f>
        <v>13.9</v>
      </c>
    </row>
    <row r="17" spans="1:8" ht="17.25" customHeight="1">
      <c r="A17" s="87"/>
      <c r="B17" s="87"/>
      <c r="C17" s="88"/>
      <c r="G17" s="9"/>
      <c r="H17" s="9"/>
    </row>
    <row r="18" spans="1:27" s="4" customFormat="1" ht="13.5" customHeight="1">
      <c r="A18" s="87"/>
      <c r="B18" s="87"/>
      <c r="C18" s="88"/>
      <c r="D18" s="8"/>
      <c r="E18" s="7"/>
      <c r="F18" s="7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19" customFormat="1" ht="14.25" customHeight="1">
      <c r="A19" s="87"/>
      <c r="B19" s="87"/>
      <c r="C19" s="88"/>
      <c r="D19" s="8"/>
      <c r="E19" s="7"/>
      <c r="F19" s="7"/>
      <c r="G19" s="9"/>
      <c r="H19" s="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8" ht="14.25" customHeight="1">
      <c r="A20" s="87"/>
      <c r="B20" s="87"/>
      <c r="C20" s="88"/>
      <c r="G20" s="9"/>
      <c r="H20" s="9"/>
    </row>
    <row r="21" spans="1:8" ht="14.25" customHeight="1">
      <c r="A21" s="87"/>
      <c r="B21" s="87"/>
      <c r="C21" s="88"/>
      <c r="G21" s="9"/>
      <c r="H21" s="9"/>
    </row>
    <row r="22" spans="1:8" ht="14.25" customHeight="1">
      <c r="A22" s="87"/>
      <c r="B22" s="87"/>
      <c r="C22" s="88"/>
      <c r="G22" s="9"/>
      <c r="H22" s="9"/>
    </row>
    <row r="23" spans="1:8" ht="14.25" customHeight="1">
      <c r="A23" s="89"/>
      <c r="B23" s="89"/>
      <c r="C23" s="90"/>
      <c r="G23" s="9"/>
      <c r="H23" s="9"/>
    </row>
    <row r="24" spans="1:8" ht="14.25" customHeight="1">
      <c r="A24" s="82" t="s">
        <v>12</v>
      </c>
      <c r="B24" s="83"/>
      <c r="C24" s="84"/>
      <c r="G24" s="9"/>
      <c r="H24" s="9"/>
    </row>
    <row r="25" spans="1:8" ht="14.25" customHeight="1">
      <c r="A25" s="24"/>
      <c r="B25" s="15"/>
      <c r="C25" s="25"/>
      <c r="G25" s="9"/>
      <c r="H25" s="9"/>
    </row>
    <row r="26" spans="1:8" ht="14.25" customHeight="1">
      <c r="A26" s="24"/>
      <c r="B26" s="15"/>
      <c r="C26" s="25"/>
      <c r="G26" s="9"/>
      <c r="H26" s="9"/>
    </row>
    <row r="27" spans="1:8" ht="14.25" customHeight="1">
      <c r="A27" s="24"/>
      <c r="B27" s="15"/>
      <c r="C27" s="25"/>
      <c r="G27" s="9"/>
      <c r="H27" s="9"/>
    </row>
    <row r="28" spans="1:8" ht="14.25" customHeight="1">
      <c r="A28" s="24"/>
      <c r="B28" s="15"/>
      <c r="C28" s="25"/>
      <c r="G28" s="9"/>
      <c r="H28" s="9"/>
    </row>
    <row r="29" spans="1:8" ht="14.25" customHeight="1">
      <c r="A29" s="24"/>
      <c r="B29" s="15"/>
      <c r="C29" s="25"/>
      <c r="G29" s="9"/>
      <c r="H29" s="9"/>
    </row>
    <row r="30" spans="1:8" ht="14.25" customHeight="1">
      <c r="A30" s="24"/>
      <c r="B30" s="15"/>
      <c r="C30" s="25"/>
      <c r="G30" s="9"/>
      <c r="H30" s="9"/>
    </row>
    <row r="31" spans="1:8" ht="14.25" customHeight="1">
      <c r="A31" s="24"/>
      <c r="B31" s="15"/>
      <c r="C31" s="25"/>
      <c r="G31" s="9"/>
      <c r="H31" s="9"/>
    </row>
    <row r="32" spans="1:8" ht="14.25" customHeight="1">
      <c r="A32" s="26"/>
      <c r="B32" s="27"/>
      <c r="C32" s="28"/>
      <c r="G32" s="9"/>
      <c r="H32" s="9"/>
    </row>
    <row r="33" spans="7:8" ht="14.25">
      <c r="G33" s="9"/>
      <c r="H33" s="9"/>
    </row>
    <row r="34" spans="7:8" ht="14.25">
      <c r="G34" s="9"/>
      <c r="H34" s="9"/>
    </row>
    <row r="35" spans="7:8" ht="14.25">
      <c r="G35" s="9"/>
      <c r="H35" s="9"/>
    </row>
    <row r="36" spans="7:8" ht="14.25">
      <c r="G36" s="9"/>
      <c r="H36" s="9"/>
    </row>
    <row r="37" spans="7:8" ht="14.25">
      <c r="G37" s="9"/>
      <c r="H37" s="9"/>
    </row>
    <row r="38" spans="7:8" ht="14.25">
      <c r="G38" s="9"/>
      <c r="H38" s="9"/>
    </row>
    <row r="39" spans="7:8" ht="14.25">
      <c r="G39" s="9"/>
      <c r="H39" s="9"/>
    </row>
    <row r="40" spans="7:8" ht="14.25">
      <c r="G40" s="9"/>
      <c r="H40" s="9"/>
    </row>
    <row r="41" spans="7:8" ht="14.25">
      <c r="G41" s="9"/>
      <c r="H41" s="9"/>
    </row>
    <row r="42" spans="7:8" ht="14.25">
      <c r="G42" s="9"/>
      <c r="H42" s="9"/>
    </row>
    <row r="43" spans="7:8" ht="14.25">
      <c r="G43" s="9"/>
      <c r="H43" s="9"/>
    </row>
    <row r="44" spans="7:8" ht="14.25">
      <c r="G44" s="9"/>
      <c r="H44" s="9"/>
    </row>
    <row r="45" spans="7:8" ht="14.25">
      <c r="G45" s="9"/>
      <c r="H45" s="9"/>
    </row>
    <row r="46" spans="7:8" ht="14.25">
      <c r="G46" s="9"/>
      <c r="H46" s="9"/>
    </row>
    <row r="47" spans="7:8" ht="14.25">
      <c r="G47" s="9"/>
      <c r="H47" s="9"/>
    </row>
    <row r="48" spans="7:8" ht="14.25">
      <c r="G48" s="9"/>
      <c r="H48" s="9"/>
    </row>
    <row r="49" spans="7:8" ht="14.25">
      <c r="G49" s="9"/>
      <c r="H49" s="9"/>
    </row>
    <row r="50" spans="7:8" ht="14.25">
      <c r="G50" s="9"/>
      <c r="H50" s="9"/>
    </row>
    <row r="51" spans="7:8" ht="14.25">
      <c r="G51" s="9"/>
      <c r="H51" s="9"/>
    </row>
    <row r="52" spans="7:8" ht="14.25">
      <c r="G52" s="9"/>
      <c r="H52" s="9"/>
    </row>
    <row r="53" spans="7:8" ht="14.25">
      <c r="G53" s="9"/>
      <c r="H53" s="9"/>
    </row>
    <row r="54" spans="7:8" ht="14.25">
      <c r="G54" s="9"/>
      <c r="H54" s="9"/>
    </row>
    <row r="55" spans="7:8" ht="14.25">
      <c r="G55" s="9"/>
      <c r="H55" s="9"/>
    </row>
    <row r="56" spans="7:8" ht="14.25">
      <c r="G56" s="9"/>
      <c r="H56" s="9"/>
    </row>
    <row r="57" spans="7:8" ht="14.25">
      <c r="G57" s="9"/>
      <c r="H57" s="9"/>
    </row>
    <row r="58" spans="7:8" ht="14.25">
      <c r="G58" s="9"/>
      <c r="H58" s="9"/>
    </row>
    <row r="59" spans="7:8" ht="14.25">
      <c r="G59" s="9"/>
      <c r="H59" s="9"/>
    </row>
    <row r="60" spans="7:8" ht="14.25">
      <c r="G60" s="9"/>
      <c r="H60" s="9"/>
    </row>
    <row r="61" spans="7:8" ht="14.25">
      <c r="G61" s="9"/>
      <c r="H61" s="9"/>
    </row>
    <row r="62" spans="7:8" ht="14.25">
      <c r="G62" s="9"/>
      <c r="H62" s="9"/>
    </row>
    <row r="63" spans="7:8" ht="14.25">
      <c r="G63" s="9"/>
      <c r="H63" s="9"/>
    </row>
    <row r="64" spans="7:8" ht="14.25">
      <c r="G64" s="9"/>
      <c r="H64" s="9"/>
    </row>
    <row r="65" spans="7:8" ht="14.25">
      <c r="G65" s="9"/>
      <c r="H65" s="9"/>
    </row>
    <row r="66" spans="7:8" ht="14.25">
      <c r="G66" s="9"/>
      <c r="H66" s="9"/>
    </row>
    <row r="67" spans="7:8" ht="14.25">
      <c r="G67" s="9"/>
      <c r="H67" s="9"/>
    </row>
    <row r="68" spans="7:8" ht="14.25">
      <c r="G68" s="9"/>
      <c r="H68" s="9"/>
    </row>
    <row r="69" spans="7:8" ht="14.25">
      <c r="G69" s="9"/>
      <c r="H69" s="9"/>
    </row>
    <row r="70" spans="7:8" ht="14.25">
      <c r="G70" s="9"/>
      <c r="H70" s="9"/>
    </row>
    <row r="71" spans="7:8" ht="14.25">
      <c r="G71" s="9"/>
      <c r="H71" s="9"/>
    </row>
    <row r="72" spans="7:8" ht="14.25">
      <c r="G72" s="9"/>
      <c r="H72" s="9"/>
    </row>
    <row r="73" spans="7:8" ht="14.25">
      <c r="G73" s="9"/>
      <c r="H73" s="9"/>
    </row>
    <row r="74" spans="7:8" ht="14.25">
      <c r="G74" s="9"/>
      <c r="H74" s="9"/>
    </row>
    <row r="75" spans="7:8" ht="14.25">
      <c r="G75" s="9"/>
      <c r="H75" s="9"/>
    </row>
    <row r="76" spans="7:8" ht="14.25">
      <c r="G76" s="9"/>
      <c r="H76" s="9"/>
    </row>
    <row r="77" spans="7:8" ht="14.25">
      <c r="G77" s="9"/>
      <c r="H77" s="9"/>
    </row>
    <row r="78" spans="7:8" ht="14.25">
      <c r="G78" s="9"/>
      <c r="H78" s="9"/>
    </row>
    <row r="79" spans="7:8" ht="14.25">
      <c r="G79" s="9"/>
      <c r="H79" s="9"/>
    </row>
    <row r="80" spans="7:8" ht="14.25">
      <c r="G80" s="9"/>
      <c r="H80" s="9"/>
    </row>
    <row r="81" spans="7:8" ht="14.25">
      <c r="G81" s="9"/>
      <c r="H81" s="9"/>
    </row>
    <row r="82" spans="7:8" ht="14.25">
      <c r="G82" s="9"/>
      <c r="H82" s="9"/>
    </row>
    <row r="83" spans="7:8" ht="14.25">
      <c r="G83" s="9"/>
      <c r="H83" s="9"/>
    </row>
    <row r="84" spans="7:8" ht="14.25">
      <c r="G84" s="9"/>
      <c r="H84" s="9"/>
    </row>
    <row r="85" spans="7:8" ht="14.25">
      <c r="G85" s="9"/>
      <c r="H85" s="9"/>
    </row>
    <row r="86" spans="7:8" ht="14.25">
      <c r="G86" s="9"/>
      <c r="H86" s="9"/>
    </row>
    <row r="87" spans="7:8" ht="14.25">
      <c r="G87" s="9"/>
      <c r="H87" s="9"/>
    </row>
    <row r="88" spans="7:8" ht="14.25">
      <c r="G88" s="9"/>
      <c r="H88" s="9"/>
    </row>
    <row r="89" spans="7:8" ht="14.25">
      <c r="G89" s="9"/>
      <c r="H89" s="9"/>
    </row>
    <row r="90" spans="7:8" ht="14.25">
      <c r="G90" s="9"/>
      <c r="H90" s="9"/>
    </row>
    <row r="91" spans="7:8" ht="14.25">
      <c r="G91" s="9"/>
      <c r="H91" s="9"/>
    </row>
    <row r="92" spans="7:8" ht="14.25">
      <c r="G92" s="9"/>
      <c r="H92" s="9"/>
    </row>
    <row r="93" spans="7:8" ht="14.25">
      <c r="G93" s="9"/>
      <c r="H93" s="9"/>
    </row>
    <row r="94" spans="7:8" ht="14.25">
      <c r="G94" s="9"/>
      <c r="H94" s="9"/>
    </row>
    <row r="95" spans="7:8" ht="14.25">
      <c r="G95" s="9"/>
      <c r="H95" s="9"/>
    </row>
    <row r="96" spans="7:8" ht="14.25">
      <c r="G96" s="9"/>
      <c r="H96" s="9"/>
    </row>
    <row r="97" spans="7:8" ht="14.25">
      <c r="G97" s="9"/>
      <c r="H97" s="9"/>
    </row>
    <row r="98" spans="7:8" ht="14.25">
      <c r="G98" s="9"/>
      <c r="H98" s="9"/>
    </row>
    <row r="99" spans="7:8" ht="14.25">
      <c r="G99" s="9"/>
      <c r="H99" s="9"/>
    </row>
    <row r="100" spans="7:8" ht="14.25">
      <c r="G100" s="9"/>
      <c r="H100" s="9"/>
    </row>
    <row r="101" spans="7:8" ht="14.25">
      <c r="G101" s="9"/>
      <c r="H101" s="9"/>
    </row>
    <row r="102" spans="7:8" ht="14.25">
      <c r="G102" s="9"/>
      <c r="H102" s="9"/>
    </row>
    <row r="103" spans="7:8" ht="14.25">
      <c r="G103" s="9"/>
      <c r="H103" s="9"/>
    </row>
    <row r="104" spans="7:8" ht="14.25">
      <c r="G104" s="9"/>
      <c r="H104" s="9"/>
    </row>
  </sheetData>
  <sheetProtection/>
  <mergeCells count="15">
    <mergeCell ref="D13:Y13"/>
    <mergeCell ref="D14:Y14"/>
    <mergeCell ref="D15:Y15"/>
    <mergeCell ref="A24:C24"/>
    <mergeCell ref="A5:C23"/>
    <mergeCell ref="D12:Y12"/>
    <mergeCell ref="A3:Z3"/>
    <mergeCell ref="D11:Y11"/>
    <mergeCell ref="B4:Y4"/>
    <mergeCell ref="D9:Y9"/>
    <mergeCell ref="D10:Y10"/>
    <mergeCell ref="D7:Y7"/>
    <mergeCell ref="D6:Y6"/>
    <mergeCell ref="D8:Y8"/>
    <mergeCell ref="D5:Y5"/>
  </mergeCells>
  <printOptions horizontalCentered="1"/>
  <pageMargins left="0.5905511811023623" right="0.5905511811023623" top="0.7874015748031497" bottom="0.7874015748031497" header="0.3937007874015748" footer="0.3937007874015748"/>
  <pageSetup firstPageNumber="51" useFirstPageNumber="1" orientation="portrait" paperSize="9" r:id="rId2"/>
  <headerFooter alignWithMargins="0">
    <oddHeader>&amp;R治安　47</oddHeader>
    <oddFooter>&amp;C&amp;"ＤＦＰ平成ゴシック体W5,標準"&amp;10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view="pageBreakPreview" zoomScaleSheetLayoutView="100" zoomScalePageLayoutView="0" workbookViewId="0" topLeftCell="A1">
      <selection activeCell="B9" sqref="B9:N9"/>
    </sheetView>
  </sheetViews>
  <sheetFormatPr defaultColWidth="1.12109375" defaultRowHeight="14.25"/>
  <cols>
    <col min="1" max="15" width="1.12109375" style="1" customWidth="1"/>
    <col min="16" max="16" width="8.375" style="1" bestFit="1" customWidth="1"/>
    <col min="17" max="17" width="8.50390625" style="0" customWidth="1"/>
    <col min="18" max="18" width="8.375" style="0" customWidth="1"/>
    <col min="19" max="37" width="4.25390625" style="0" customWidth="1"/>
  </cols>
  <sheetData>
    <row r="1" spans="1:19" s="2" customFormat="1" ht="14.25">
      <c r="A1" s="37" t="s">
        <v>16</v>
      </c>
      <c r="B1" s="37"/>
      <c r="C1" s="37"/>
      <c r="D1" s="37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39"/>
    </row>
    <row r="2" spans="1:19" s="3" customFormat="1" ht="21" customHeight="1">
      <c r="A2" s="91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40" t="s">
        <v>37</v>
      </c>
      <c r="Q2" s="41"/>
      <c r="R2" s="41"/>
      <c r="S2" s="41"/>
    </row>
    <row r="3" spans="1:19" s="2" customFormat="1" ht="21" customHeight="1">
      <c r="A3" s="42"/>
      <c r="B3" s="93" t="s">
        <v>18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43"/>
      <c r="P3" s="44">
        <v>62</v>
      </c>
      <c r="Q3" s="45"/>
      <c r="R3" s="57"/>
      <c r="S3" s="45"/>
    </row>
    <row r="4" spans="1:19" s="2" customFormat="1" ht="21" customHeight="1">
      <c r="A4" s="46"/>
      <c r="B4" s="93" t="s">
        <v>34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52"/>
      <c r="P4" s="47">
        <v>7</v>
      </c>
      <c r="Q4" s="45">
        <f aca="true" t="shared" si="0" ref="Q4:Q22">(P4/$P$3)*100</f>
        <v>11.29032258064516</v>
      </c>
      <c r="R4" s="57">
        <f aca="true" t="shared" si="1" ref="R4:R22">ROUND(Q4,1)</f>
        <v>11.3</v>
      </c>
      <c r="S4" s="45"/>
    </row>
    <row r="5" spans="1:19" s="2" customFormat="1" ht="21" customHeight="1">
      <c r="A5" s="46"/>
      <c r="B5" s="93" t="s">
        <v>27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52"/>
      <c r="P5" s="47">
        <v>7</v>
      </c>
      <c r="Q5" s="45">
        <f t="shared" si="0"/>
        <v>11.29032258064516</v>
      </c>
      <c r="R5" s="57">
        <f t="shared" si="1"/>
        <v>11.3</v>
      </c>
      <c r="S5" s="45"/>
    </row>
    <row r="6" spans="1:19" s="2" customFormat="1" ht="21" customHeight="1">
      <c r="A6" s="46"/>
      <c r="B6" s="93" t="s">
        <v>19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43"/>
      <c r="P6" s="47">
        <v>6</v>
      </c>
      <c r="Q6" s="45">
        <f t="shared" si="0"/>
        <v>9.67741935483871</v>
      </c>
      <c r="R6" s="57">
        <f t="shared" si="1"/>
        <v>9.7</v>
      </c>
      <c r="S6" s="45"/>
    </row>
    <row r="7" spans="1:19" s="2" customFormat="1" ht="21" customHeight="1">
      <c r="A7" s="46"/>
      <c r="B7" s="93" t="s">
        <v>20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43"/>
      <c r="P7" s="47">
        <v>6</v>
      </c>
      <c r="Q7" s="45">
        <f t="shared" si="0"/>
        <v>9.67741935483871</v>
      </c>
      <c r="R7" s="57">
        <f t="shared" si="1"/>
        <v>9.7</v>
      </c>
      <c r="S7" s="45"/>
    </row>
    <row r="8" spans="1:19" s="2" customFormat="1" ht="21" customHeight="1">
      <c r="A8" s="46"/>
      <c r="B8" s="93" t="s">
        <v>33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52"/>
      <c r="P8" s="47">
        <v>5</v>
      </c>
      <c r="Q8" s="45">
        <f t="shared" si="0"/>
        <v>8.064516129032258</v>
      </c>
      <c r="R8" s="57">
        <f t="shared" si="1"/>
        <v>8.1</v>
      </c>
      <c r="S8" s="45"/>
    </row>
    <row r="9" spans="1:19" s="2" customFormat="1" ht="21" customHeight="1">
      <c r="A9" s="46"/>
      <c r="B9" s="94" t="s">
        <v>38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43"/>
      <c r="P9" s="47">
        <v>3</v>
      </c>
      <c r="Q9" s="45">
        <f t="shared" si="0"/>
        <v>4.838709677419355</v>
      </c>
      <c r="R9" s="57">
        <f t="shared" si="1"/>
        <v>4.8</v>
      </c>
      <c r="S9" s="45"/>
    </row>
    <row r="10" spans="1:19" s="2" customFormat="1" ht="21" customHeight="1">
      <c r="A10" s="46"/>
      <c r="B10" s="93" t="s">
        <v>21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43"/>
      <c r="P10" s="47">
        <v>2</v>
      </c>
      <c r="Q10" s="45">
        <f t="shared" si="0"/>
        <v>3.225806451612903</v>
      </c>
      <c r="R10" s="57">
        <f t="shared" si="1"/>
        <v>3.2</v>
      </c>
      <c r="S10" s="45"/>
    </row>
    <row r="11" spans="1:19" s="2" customFormat="1" ht="21" customHeight="1">
      <c r="A11" s="48"/>
      <c r="B11" s="93" t="s">
        <v>24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43"/>
      <c r="P11" s="47">
        <v>2</v>
      </c>
      <c r="Q11" s="45">
        <f t="shared" si="0"/>
        <v>3.225806451612903</v>
      </c>
      <c r="R11" s="57">
        <f t="shared" si="1"/>
        <v>3.2</v>
      </c>
      <c r="S11" s="45"/>
    </row>
    <row r="12" spans="1:19" s="2" customFormat="1" ht="21" customHeight="1">
      <c r="A12" s="46"/>
      <c r="B12" s="93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52"/>
      <c r="P12" s="47">
        <v>2</v>
      </c>
      <c r="Q12" s="45">
        <f t="shared" si="0"/>
        <v>3.225806451612903</v>
      </c>
      <c r="R12" s="57">
        <f t="shared" si="1"/>
        <v>3.2</v>
      </c>
      <c r="S12" s="45"/>
    </row>
    <row r="13" spans="1:19" s="2" customFormat="1" ht="17.25" customHeight="1">
      <c r="A13" s="51"/>
      <c r="B13" s="93" t="s">
        <v>32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52"/>
      <c r="P13" s="47">
        <v>2</v>
      </c>
      <c r="Q13" s="45">
        <f t="shared" si="0"/>
        <v>3.225806451612903</v>
      </c>
      <c r="R13" s="57">
        <f t="shared" si="1"/>
        <v>3.2</v>
      </c>
      <c r="S13" s="45"/>
    </row>
    <row r="14" spans="1:19" s="2" customFormat="1" ht="17.25" customHeight="1">
      <c r="A14" s="51"/>
      <c r="B14" s="95" t="s">
        <v>26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49"/>
      <c r="P14" s="50">
        <v>1</v>
      </c>
      <c r="Q14" s="45">
        <f t="shared" si="0"/>
        <v>1.6129032258064515</v>
      </c>
      <c r="R14" s="57">
        <f t="shared" si="1"/>
        <v>1.6</v>
      </c>
      <c r="S14" s="45"/>
    </row>
    <row r="15" spans="1:19" s="2" customFormat="1" ht="17.25" customHeight="1">
      <c r="A15" s="51"/>
      <c r="B15" s="93" t="s">
        <v>31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52"/>
      <c r="P15" s="47">
        <v>1</v>
      </c>
      <c r="Q15" s="45">
        <f t="shared" si="0"/>
        <v>1.6129032258064515</v>
      </c>
      <c r="R15" s="57">
        <f t="shared" si="1"/>
        <v>1.6</v>
      </c>
      <c r="S15" s="45"/>
    </row>
    <row r="16" spans="1:19" s="2" customFormat="1" ht="17.25" customHeight="1">
      <c r="A16" s="51"/>
      <c r="B16" s="93" t="s">
        <v>35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52"/>
      <c r="P16" s="47">
        <v>7</v>
      </c>
      <c r="Q16" s="45">
        <f t="shared" si="0"/>
        <v>11.29032258064516</v>
      </c>
      <c r="R16" s="57">
        <f t="shared" si="1"/>
        <v>11.3</v>
      </c>
      <c r="S16" s="45"/>
    </row>
    <row r="17" spans="1:19" s="2" customFormat="1" ht="17.25" customHeight="1">
      <c r="A17" s="51"/>
      <c r="B17" s="95" t="s">
        <v>36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54"/>
      <c r="P17" s="50">
        <v>11</v>
      </c>
      <c r="Q17" s="45">
        <f t="shared" si="0"/>
        <v>17.741935483870968</v>
      </c>
      <c r="R17" s="57">
        <f t="shared" si="1"/>
        <v>17.7</v>
      </c>
      <c r="S17" s="45"/>
    </row>
    <row r="18" spans="1:19" s="2" customFormat="1" ht="17.25" customHeight="1">
      <c r="A18" s="51"/>
      <c r="B18" s="93" t="s">
        <v>22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43"/>
      <c r="P18" s="47">
        <v>0</v>
      </c>
      <c r="Q18" s="45">
        <f t="shared" si="0"/>
        <v>0</v>
      </c>
      <c r="R18" s="57">
        <f t="shared" si="1"/>
        <v>0</v>
      </c>
      <c r="S18" s="45"/>
    </row>
    <row r="19" spans="1:19" s="2" customFormat="1" ht="17.25" customHeight="1">
      <c r="A19" s="51"/>
      <c r="B19" s="93" t="s">
        <v>23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43"/>
      <c r="P19" s="47">
        <f>-P71</f>
        <v>0</v>
      </c>
      <c r="Q19" s="45">
        <f t="shared" si="0"/>
        <v>0</v>
      </c>
      <c r="R19" s="57">
        <f t="shared" si="1"/>
        <v>0</v>
      </c>
      <c r="S19" s="45"/>
    </row>
    <row r="20" spans="1:19" s="2" customFormat="1" ht="17.25" customHeight="1">
      <c r="A20" s="51"/>
      <c r="B20" s="93" t="s">
        <v>25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43"/>
      <c r="P20" s="47">
        <v>0</v>
      </c>
      <c r="Q20" s="45">
        <f t="shared" si="0"/>
        <v>0</v>
      </c>
      <c r="R20" s="57">
        <f t="shared" si="1"/>
        <v>0</v>
      </c>
      <c r="S20" s="45"/>
    </row>
    <row r="21" spans="1:19" s="2" customFormat="1" ht="17.25" customHeight="1">
      <c r="A21" s="51"/>
      <c r="B21" s="93" t="s">
        <v>28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52"/>
      <c r="P21" s="47">
        <v>0</v>
      </c>
      <c r="Q21" s="45">
        <f t="shared" si="0"/>
        <v>0</v>
      </c>
      <c r="R21" s="57">
        <f t="shared" si="1"/>
        <v>0</v>
      </c>
      <c r="S21" s="45"/>
    </row>
    <row r="22" spans="1:19" s="2" customFormat="1" ht="17.25" customHeight="1">
      <c r="A22" s="53"/>
      <c r="B22" s="93" t="s">
        <v>29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52"/>
      <c r="P22" s="47">
        <v>0</v>
      </c>
      <c r="Q22" s="45">
        <f t="shared" si="0"/>
        <v>0</v>
      </c>
      <c r="R22" s="57">
        <f t="shared" si="1"/>
        <v>0</v>
      </c>
      <c r="S22" s="45"/>
    </row>
    <row r="23" spans="1:19" s="2" customFormat="1" ht="24" customHeight="1">
      <c r="A23" s="55"/>
      <c r="B23" s="55"/>
      <c r="C23" s="55"/>
      <c r="D23" s="55"/>
      <c r="E23" s="55"/>
      <c r="F23" s="55"/>
      <c r="G23" s="55"/>
      <c r="H23" s="56"/>
      <c r="I23" s="52"/>
      <c r="J23" s="52"/>
      <c r="K23" s="45"/>
      <c r="L23" s="52"/>
      <c r="M23" s="52"/>
      <c r="N23" s="52"/>
      <c r="O23" s="52"/>
      <c r="P23" s="52"/>
      <c r="Q23" s="45">
        <f>SUM(Q6:Q22)</f>
        <v>77.41935483870967</v>
      </c>
      <c r="R23" s="57">
        <f>SUM(R6:R22)</f>
        <v>77.30000000000001</v>
      </c>
      <c r="S23" s="45"/>
    </row>
    <row r="24" spans="1:19" ht="24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5"/>
      <c r="R24" s="57"/>
      <c r="S24" s="45"/>
    </row>
  </sheetData>
  <sheetProtection/>
  <mergeCells count="21">
    <mergeCell ref="B22:N22"/>
    <mergeCell ref="B11:N11"/>
    <mergeCell ref="B19:N19"/>
    <mergeCell ref="B14:N14"/>
    <mergeCell ref="B16:N16"/>
    <mergeCell ref="B17:N17"/>
    <mergeCell ref="B21:N21"/>
    <mergeCell ref="B9:N9"/>
    <mergeCell ref="B12:N12"/>
    <mergeCell ref="B15:N15"/>
    <mergeCell ref="B13:N13"/>
    <mergeCell ref="B10:N10"/>
    <mergeCell ref="A2:O2"/>
    <mergeCell ref="B18:N18"/>
    <mergeCell ref="B20:N20"/>
    <mergeCell ref="B5:N5"/>
    <mergeCell ref="B3:N3"/>
    <mergeCell ref="B6:N6"/>
    <mergeCell ref="B7:N7"/>
    <mergeCell ref="B4:N4"/>
    <mergeCell ref="B8:N8"/>
  </mergeCells>
  <printOptions horizontalCentered="1"/>
  <pageMargins left="0.4724409448818898" right="0.4724409448818898" top="0.7874015748031497" bottom="0.7874015748031497" header="0.3937007874015748" footer="0.3937007874015748"/>
  <pageSetup firstPageNumber="53" useFirstPageNumber="1" orientation="portrait" paperSize="9" r:id="rId1"/>
  <headerFooter alignWithMargins="0">
    <oddHeader>&amp;R治安　49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H149"/>
  <sheetViews>
    <sheetView showGridLines="0" view="pageBreakPreview" zoomScaleSheetLayoutView="100" zoomScalePageLayoutView="0" workbookViewId="0" topLeftCell="A1">
      <selection activeCell="AD7" sqref="AD7"/>
    </sheetView>
  </sheetViews>
  <sheetFormatPr defaultColWidth="1.00390625" defaultRowHeight="14.25"/>
  <cols>
    <col min="1" max="1" width="1.37890625" style="7" customWidth="1"/>
    <col min="2" max="4" width="1.00390625" style="8" customWidth="1"/>
    <col min="5" max="16384" width="1.00390625" style="7" customWidth="1"/>
  </cols>
  <sheetData>
    <row r="1" spans="1:4" s="4" customFormat="1" ht="19.5" customHeight="1">
      <c r="A1" s="96" t="s">
        <v>39</v>
      </c>
      <c r="B1" s="97"/>
      <c r="C1" s="97"/>
      <c r="D1" s="97"/>
    </row>
    <row r="2" spans="1:4" s="4" customFormat="1" ht="14.25" customHeight="1">
      <c r="A2" s="98"/>
      <c r="B2" s="99"/>
      <c r="C2" s="99"/>
      <c r="D2" s="99"/>
    </row>
    <row r="3" spans="1:7" s="4" customFormat="1" ht="19.5" customHeight="1">
      <c r="A3" s="100" t="s">
        <v>40</v>
      </c>
      <c r="B3" s="97"/>
      <c r="C3" s="97"/>
      <c r="D3" s="97"/>
      <c r="G3" s="99"/>
    </row>
    <row r="4" spans="1:84" s="5" customFormat="1" ht="14.25" customHeight="1">
      <c r="A4" s="65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101" t="s">
        <v>42</v>
      </c>
      <c r="N4" s="101"/>
      <c r="O4" s="101"/>
      <c r="P4" s="101"/>
      <c r="Q4" s="101"/>
      <c r="R4" s="101"/>
      <c r="S4" s="66" t="s">
        <v>43</v>
      </c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 t="s">
        <v>44</v>
      </c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101" t="s">
        <v>45</v>
      </c>
      <c r="BP4" s="101"/>
      <c r="BQ4" s="101"/>
      <c r="BR4" s="101"/>
      <c r="BS4" s="101"/>
      <c r="BT4" s="101"/>
      <c r="BU4" s="101" t="s">
        <v>46</v>
      </c>
      <c r="BV4" s="101"/>
      <c r="BW4" s="101"/>
      <c r="BX4" s="101"/>
      <c r="BY4" s="101"/>
      <c r="BZ4" s="101"/>
      <c r="CA4" s="101" t="s">
        <v>47</v>
      </c>
      <c r="CB4" s="101"/>
      <c r="CC4" s="101"/>
      <c r="CD4" s="101"/>
      <c r="CE4" s="101"/>
      <c r="CF4" s="102"/>
    </row>
    <row r="5" spans="1:84" s="5" customFormat="1" ht="38.25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  <c r="N5" s="105"/>
      <c r="O5" s="105"/>
      <c r="P5" s="105"/>
      <c r="Q5" s="105"/>
      <c r="R5" s="105"/>
      <c r="S5" s="105" t="s">
        <v>48</v>
      </c>
      <c r="T5" s="105"/>
      <c r="U5" s="105"/>
      <c r="V5" s="105"/>
      <c r="W5" s="105"/>
      <c r="X5" s="105"/>
      <c r="Y5" s="105" t="s">
        <v>49</v>
      </c>
      <c r="Z5" s="105"/>
      <c r="AA5" s="105"/>
      <c r="AB5" s="105"/>
      <c r="AC5" s="105"/>
      <c r="AD5" s="105"/>
      <c r="AE5" s="105" t="s">
        <v>50</v>
      </c>
      <c r="AF5" s="105"/>
      <c r="AG5" s="105"/>
      <c r="AH5" s="105"/>
      <c r="AI5" s="105"/>
      <c r="AJ5" s="105"/>
      <c r="AK5" s="105" t="s">
        <v>51</v>
      </c>
      <c r="AL5" s="105"/>
      <c r="AM5" s="105"/>
      <c r="AN5" s="105"/>
      <c r="AO5" s="105"/>
      <c r="AP5" s="105"/>
      <c r="AQ5" s="105" t="s">
        <v>52</v>
      </c>
      <c r="AR5" s="105"/>
      <c r="AS5" s="105"/>
      <c r="AT5" s="105"/>
      <c r="AU5" s="105"/>
      <c r="AV5" s="105"/>
      <c r="AW5" s="105" t="s">
        <v>53</v>
      </c>
      <c r="AX5" s="105"/>
      <c r="AY5" s="105"/>
      <c r="AZ5" s="105"/>
      <c r="BA5" s="105"/>
      <c r="BB5" s="105"/>
      <c r="BC5" s="105" t="s">
        <v>54</v>
      </c>
      <c r="BD5" s="105"/>
      <c r="BE5" s="105"/>
      <c r="BF5" s="105"/>
      <c r="BG5" s="105"/>
      <c r="BH5" s="105"/>
      <c r="BI5" s="105" t="s">
        <v>55</v>
      </c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6"/>
    </row>
    <row r="6" spans="1:84" s="5" customFormat="1" ht="21" customHeight="1">
      <c r="A6" s="107" t="s">
        <v>56</v>
      </c>
      <c r="B6" s="107"/>
      <c r="C6" s="107"/>
      <c r="D6" s="107"/>
      <c r="E6" s="107"/>
      <c r="F6" s="107"/>
      <c r="G6" s="108"/>
      <c r="H6" s="109" t="s">
        <v>57</v>
      </c>
      <c r="I6" s="110"/>
      <c r="J6" s="110"/>
      <c r="K6" s="110"/>
      <c r="L6" s="111"/>
      <c r="M6" s="112">
        <v>1873</v>
      </c>
      <c r="N6" s="113"/>
      <c r="O6" s="113"/>
      <c r="P6" s="113"/>
      <c r="Q6" s="113"/>
      <c r="R6" s="114"/>
      <c r="S6" s="112">
        <v>1</v>
      </c>
      <c r="T6" s="113"/>
      <c r="U6" s="113"/>
      <c r="V6" s="113"/>
      <c r="W6" s="113"/>
      <c r="X6" s="115"/>
      <c r="Y6" s="113">
        <v>2</v>
      </c>
      <c r="Z6" s="113"/>
      <c r="AA6" s="113"/>
      <c r="AB6" s="113"/>
      <c r="AC6" s="113"/>
      <c r="AD6" s="115"/>
      <c r="AE6" s="113" t="s">
        <v>58</v>
      </c>
      <c r="AF6" s="113"/>
      <c r="AG6" s="113"/>
      <c r="AH6" s="113"/>
      <c r="AI6" s="113"/>
      <c r="AJ6" s="115"/>
      <c r="AK6" s="113">
        <v>3</v>
      </c>
      <c r="AL6" s="113"/>
      <c r="AM6" s="113"/>
      <c r="AN6" s="113"/>
      <c r="AO6" s="113"/>
      <c r="AP6" s="116"/>
      <c r="AQ6" s="112">
        <v>11</v>
      </c>
      <c r="AR6" s="113"/>
      <c r="AS6" s="113"/>
      <c r="AT6" s="113"/>
      <c r="AU6" s="113"/>
      <c r="AV6" s="115"/>
      <c r="AW6" s="113">
        <v>24</v>
      </c>
      <c r="AX6" s="113"/>
      <c r="AY6" s="113"/>
      <c r="AZ6" s="113"/>
      <c r="BA6" s="113"/>
      <c r="BB6" s="115"/>
      <c r="BC6" s="113">
        <v>4</v>
      </c>
      <c r="BD6" s="113"/>
      <c r="BE6" s="113"/>
      <c r="BF6" s="113"/>
      <c r="BG6" s="113"/>
      <c r="BH6" s="115"/>
      <c r="BI6" s="113">
        <v>10</v>
      </c>
      <c r="BJ6" s="113"/>
      <c r="BK6" s="113"/>
      <c r="BL6" s="113"/>
      <c r="BM6" s="113"/>
      <c r="BN6" s="116"/>
      <c r="BO6" s="112">
        <v>1334</v>
      </c>
      <c r="BP6" s="113"/>
      <c r="BQ6" s="113"/>
      <c r="BR6" s="113"/>
      <c r="BS6" s="113"/>
      <c r="BT6" s="114"/>
      <c r="BU6" s="112">
        <v>112</v>
      </c>
      <c r="BV6" s="113"/>
      <c r="BW6" s="113"/>
      <c r="BX6" s="113"/>
      <c r="BY6" s="113"/>
      <c r="BZ6" s="116"/>
      <c r="CA6" s="112">
        <v>372</v>
      </c>
      <c r="CB6" s="113"/>
      <c r="CC6" s="113"/>
      <c r="CD6" s="113"/>
      <c r="CE6" s="113"/>
      <c r="CF6" s="115"/>
    </row>
    <row r="7" spans="1:84" s="5" customFormat="1" ht="21" customHeight="1">
      <c r="A7" s="117"/>
      <c r="B7" s="117"/>
      <c r="C7" s="117"/>
      <c r="D7" s="117"/>
      <c r="E7" s="117"/>
      <c r="F7" s="117"/>
      <c r="G7" s="118"/>
      <c r="H7" s="119" t="s">
        <v>59</v>
      </c>
      <c r="I7" s="120"/>
      <c r="J7" s="120"/>
      <c r="K7" s="120"/>
      <c r="L7" s="121"/>
      <c r="M7" s="122">
        <v>740</v>
      </c>
      <c r="N7" s="123"/>
      <c r="O7" s="123"/>
      <c r="P7" s="123"/>
      <c r="Q7" s="123"/>
      <c r="R7" s="124"/>
      <c r="S7" s="122">
        <v>1</v>
      </c>
      <c r="T7" s="123"/>
      <c r="U7" s="123"/>
      <c r="V7" s="123"/>
      <c r="W7" s="123"/>
      <c r="X7" s="125"/>
      <c r="Y7" s="123">
        <v>1</v>
      </c>
      <c r="Z7" s="123"/>
      <c r="AA7" s="123"/>
      <c r="AB7" s="123"/>
      <c r="AC7" s="123"/>
      <c r="AD7" s="125"/>
      <c r="AE7" s="123" t="s">
        <v>58</v>
      </c>
      <c r="AF7" s="123"/>
      <c r="AG7" s="123"/>
      <c r="AH7" s="123"/>
      <c r="AI7" s="123"/>
      <c r="AJ7" s="125"/>
      <c r="AK7" s="123">
        <v>1</v>
      </c>
      <c r="AL7" s="123"/>
      <c r="AM7" s="123"/>
      <c r="AN7" s="123"/>
      <c r="AO7" s="123"/>
      <c r="AP7" s="126"/>
      <c r="AQ7" s="122">
        <v>4</v>
      </c>
      <c r="AR7" s="123"/>
      <c r="AS7" s="123"/>
      <c r="AT7" s="123"/>
      <c r="AU7" s="123"/>
      <c r="AV7" s="125"/>
      <c r="AW7" s="123">
        <v>18</v>
      </c>
      <c r="AX7" s="123"/>
      <c r="AY7" s="123"/>
      <c r="AZ7" s="123"/>
      <c r="BA7" s="123"/>
      <c r="BB7" s="125"/>
      <c r="BC7" s="123">
        <v>3</v>
      </c>
      <c r="BD7" s="123"/>
      <c r="BE7" s="123"/>
      <c r="BF7" s="123"/>
      <c r="BG7" s="123"/>
      <c r="BH7" s="125"/>
      <c r="BI7" s="123">
        <v>9</v>
      </c>
      <c r="BJ7" s="123"/>
      <c r="BK7" s="123"/>
      <c r="BL7" s="123"/>
      <c r="BM7" s="123"/>
      <c r="BN7" s="126"/>
      <c r="BO7" s="122">
        <v>547</v>
      </c>
      <c r="BP7" s="123"/>
      <c r="BQ7" s="123"/>
      <c r="BR7" s="123"/>
      <c r="BS7" s="123"/>
      <c r="BT7" s="124"/>
      <c r="BU7" s="122">
        <v>60</v>
      </c>
      <c r="BV7" s="123"/>
      <c r="BW7" s="123"/>
      <c r="BX7" s="123"/>
      <c r="BY7" s="123"/>
      <c r="BZ7" s="126"/>
      <c r="CA7" s="122">
        <v>96</v>
      </c>
      <c r="CB7" s="123"/>
      <c r="CC7" s="123"/>
      <c r="CD7" s="123"/>
      <c r="CE7" s="123"/>
      <c r="CF7" s="125"/>
    </row>
    <row r="8" spans="1:84" s="133" customFormat="1" ht="21" customHeight="1">
      <c r="A8" s="107" t="s">
        <v>60</v>
      </c>
      <c r="B8" s="107"/>
      <c r="C8" s="107"/>
      <c r="D8" s="107"/>
      <c r="E8" s="107"/>
      <c r="F8" s="107"/>
      <c r="G8" s="108"/>
      <c r="H8" s="127" t="s">
        <v>57</v>
      </c>
      <c r="I8" s="127"/>
      <c r="J8" s="127"/>
      <c r="K8" s="127"/>
      <c r="L8" s="127"/>
      <c r="M8" s="128">
        <v>1746</v>
      </c>
      <c r="N8" s="129"/>
      <c r="O8" s="129"/>
      <c r="P8" s="129"/>
      <c r="Q8" s="129"/>
      <c r="R8" s="130"/>
      <c r="S8" s="128" t="s">
        <v>58</v>
      </c>
      <c r="T8" s="129"/>
      <c r="U8" s="129"/>
      <c r="V8" s="129"/>
      <c r="W8" s="129"/>
      <c r="X8" s="131"/>
      <c r="Y8" s="129">
        <v>1</v>
      </c>
      <c r="Z8" s="129"/>
      <c r="AA8" s="129"/>
      <c r="AB8" s="129"/>
      <c r="AC8" s="129"/>
      <c r="AD8" s="131"/>
      <c r="AE8" s="129" t="s">
        <v>58</v>
      </c>
      <c r="AF8" s="129"/>
      <c r="AG8" s="129"/>
      <c r="AH8" s="129"/>
      <c r="AI8" s="129"/>
      <c r="AJ8" s="131"/>
      <c r="AK8" s="129">
        <v>3</v>
      </c>
      <c r="AL8" s="129"/>
      <c r="AM8" s="129"/>
      <c r="AN8" s="129"/>
      <c r="AO8" s="129"/>
      <c r="AP8" s="132"/>
      <c r="AQ8" s="128">
        <v>16</v>
      </c>
      <c r="AR8" s="129"/>
      <c r="AS8" s="129"/>
      <c r="AT8" s="129"/>
      <c r="AU8" s="129"/>
      <c r="AV8" s="131"/>
      <c r="AW8" s="129">
        <v>28</v>
      </c>
      <c r="AX8" s="129"/>
      <c r="AY8" s="129"/>
      <c r="AZ8" s="129"/>
      <c r="BA8" s="129"/>
      <c r="BB8" s="131"/>
      <c r="BC8" s="129">
        <v>4</v>
      </c>
      <c r="BD8" s="129"/>
      <c r="BE8" s="129"/>
      <c r="BF8" s="129"/>
      <c r="BG8" s="129"/>
      <c r="BH8" s="131"/>
      <c r="BI8" s="129">
        <v>9</v>
      </c>
      <c r="BJ8" s="129"/>
      <c r="BK8" s="129"/>
      <c r="BL8" s="129"/>
      <c r="BM8" s="129"/>
      <c r="BN8" s="132"/>
      <c r="BO8" s="128">
        <v>1257</v>
      </c>
      <c r="BP8" s="129"/>
      <c r="BQ8" s="129"/>
      <c r="BR8" s="129"/>
      <c r="BS8" s="129"/>
      <c r="BT8" s="130"/>
      <c r="BU8" s="128">
        <v>96</v>
      </c>
      <c r="BV8" s="129"/>
      <c r="BW8" s="129"/>
      <c r="BX8" s="129"/>
      <c r="BY8" s="129"/>
      <c r="BZ8" s="132"/>
      <c r="CA8" s="128">
        <v>332</v>
      </c>
      <c r="CB8" s="129"/>
      <c r="CC8" s="129"/>
      <c r="CD8" s="129"/>
      <c r="CE8" s="129"/>
      <c r="CF8" s="131"/>
    </row>
    <row r="9" spans="1:84" s="133" customFormat="1" ht="21" customHeight="1">
      <c r="A9" s="117"/>
      <c r="B9" s="117"/>
      <c r="C9" s="117"/>
      <c r="D9" s="117"/>
      <c r="E9" s="117"/>
      <c r="F9" s="117"/>
      <c r="G9" s="118"/>
      <c r="H9" s="134" t="s">
        <v>59</v>
      </c>
      <c r="I9" s="134"/>
      <c r="J9" s="134"/>
      <c r="K9" s="134"/>
      <c r="L9" s="134"/>
      <c r="M9" s="122">
        <v>609</v>
      </c>
      <c r="N9" s="123"/>
      <c r="O9" s="123"/>
      <c r="P9" s="123"/>
      <c r="Q9" s="123"/>
      <c r="R9" s="124"/>
      <c r="S9" s="122" t="s">
        <v>58</v>
      </c>
      <c r="T9" s="123"/>
      <c r="U9" s="123"/>
      <c r="V9" s="123"/>
      <c r="W9" s="123"/>
      <c r="X9" s="125"/>
      <c r="Y9" s="123">
        <v>1</v>
      </c>
      <c r="Z9" s="123"/>
      <c r="AA9" s="123"/>
      <c r="AB9" s="123"/>
      <c r="AC9" s="123"/>
      <c r="AD9" s="125"/>
      <c r="AE9" s="123" t="s">
        <v>58</v>
      </c>
      <c r="AF9" s="123"/>
      <c r="AG9" s="123"/>
      <c r="AH9" s="123"/>
      <c r="AI9" s="123"/>
      <c r="AJ9" s="125"/>
      <c r="AK9" s="123">
        <v>1</v>
      </c>
      <c r="AL9" s="123"/>
      <c r="AM9" s="123"/>
      <c r="AN9" s="123"/>
      <c r="AO9" s="123"/>
      <c r="AP9" s="126"/>
      <c r="AQ9" s="122">
        <v>7</v>
      </c>
      <c r="AR9" s="123"/>
      <c r="AS9" s="123"/>
      <c r="AT9" s="123"/>
      <c r="AU9" s="123"/>
      <c r="AV9" s="125"/>
      <c r="AW9" s="123">
        <v>23</v>
      </c>
      <c r="AX9" s="123"/>
      <c r="AY9" s="123"/>
      <c r="AZ9" s="123"/>
      <c r="BA9" s="123"/>
      <c r="BB9" s="125"/>
      <c r="BC9" s="123">
        <v>2</v>
      </c>
      <c r="BD9" s="123"/>
      <c r="BE9" s="123"/>
      <c r="BF9" s="123"/>
      <c r="BG9" s="123"/>
      <c r="BH9" s="125"/>
      <c r="BI9" s="123">
        <v>7</v>
      </c>
      <c r="BJ9" s="123"/>
      <c r="BK9" s="123"/>
      <c r="BL9" s="123"/>
      <c r="BM9" s="123"/>
      <c r="BN9" s="126"/>
      <c r="BO9" s="122">
        <v>399</v>
      </c>
      <c r="BP9" s="123"/>
      <c r="BQ9" s="123"/>
      <c r="BR9" s="123"/>
      <c r="BS9" s="123"/>
      <c r="BT9" s="124"/>
      <c r="BU9" s="122">
        <v>51</v>
      </c>
      <c r="BV9" s="123"/>
      <c r="BW9" s="123"/>
      <c r="BX9" s="123"/>
      <c r="BY9" s="123"/>
      <c r="BZ9" s="126">
        <v>51</v>
      </c>
      <c r="CA9" s="122">
        <v>118</v>
      </c>
      <c r="CB9" s="123"/>
      <c r="CC9" s="123"/>
      <c r="CD9" s="123"/>
      <c r="CE9" s="123"/>
      <c r="CF9" s="125"/>
    </row>
    <row r="10" spans="1:84" s="133" customFormat="1" ht="21" customHeight="1">
      <c r="A10" s="135" t="s">
        <v>103</v>
      </c>
      <c r="B10" s="135"/>
      <c r="C10" s="135"/>
      <c r="D10" s="135"/>
      <c r="E10" s="135"/>
      <c r="F10" s="135"/>
      <c r="G10" s="136"/>
      <c r="H10" s="137" t="s">
        <v>57</v>
      </c>
      <c r="I10" s="137"/>
      <c r="J10" s="137"/>
      <c r="K10" s="137"/>
      <c r="L10" s="137"/>
      <c r="M10" s="138">
        <v>1595</v>
      </c>
      <c r="N10" s="139"/>
      <c r="O10" s="139"/>
      <c r="P10" s="139"/>
      <c r="Q10" s="139"/>
      <c r="R10" s="140"/>
      <c r="S10" s="138">
        <v>1</v>
      </c>
      <c r="T10" s="139"/>
      <c r="U10" s="139"/>
      <c r="V10" s="139"/>
      <c r="W10" s="139"/>
      <c r="X10" s="141">
        <v>1</v>
      </c>
      <c r="Y10" s="139">
        <v>1</v>
      </c>
      <c r="Z10" s="139"/>
      <c r="AA10" s="139"/>
      <c r="AB10" s="139"/>
      <c r="AC10" s="139"/>
      <c r="AD10" s="141">
        <v>1</v>
      </c>
      <c r="AE10" s="139">
        <v>2</v>
      </c>
      <c r="AF10" s="139"/>
      <c r="AG10" s="139"/>
      <c r="AH10" s="139"/>
      <c r="AI10" s="139"/>
      <c r="AJ10" s="141"/>
      <c r="AK10" s="139">
        <v>1</v>
      </c>
      <c r="AL10" s="139"/>
      <c r="AM10" s="139"/>
      <c r="AN10" s="139"/>
      <c r="AO10" s="139"/>
      <c r="AP10" s="142"/>
      <c r="AQ10" s="138">
        <v>12</v>
      </c>
      <c r="AR10" s="139"/>
      <c r="AS10" s="139"/>
      <c r="AT10" s="139"/>
      <c r="AU10" s="139"/>
      <c r="AV10" s="141"/>
      <c r="AW10" s="139">
        <v>21</v>
      </c>
      <c r="AX10" s="139"/>
      <c r="AY10" s="139"/>
      <c r="AZ10" s="139"/>
      <c r="BA10" s="139"/>
      <c r="BB10" s="141"/>
      <c r="BC10" s="139">
        <v>1</v>
      </c>
      <c r="BD10" s="139"/>
      <c r="BE10" s="139"/>
      <c r="BF10" s="139"/>
      <c r="BG10" s="139"/>
      <c r="BH10" s="141"/>
      <c r="BI10" s="139">
        <v>10</v>
      </c>
      <c r="BJ10" s="139"/>
      <c r="BK10" s="139"/>
      <c r="BL10" s="139"/>
      <c r="BM10" s="139"/>
      <c r="BN10" s="142"/>
      <c r="BO10" s="138">
        <v>1169</v>
      </c>
      <c r="BP10" s="139"/>
      <c r="BQ10" s="139"/>
      <c r="BR10" s="139"/>
      <c r="BS10" s="139"/>
      <c r="BT10" s="140"/>
      <c r="BU10" s="138">
        <v>77</v>
      </c>
      <c r="BV10" s="139"/>
      <c r="BW10" s="139"/>
      <c r="BX10" s="139"/>
      <c r="BY10" s="139"/>
      <c r="BZ10" s="142"/>
      <c r="CA10" s="138">
        <v>300</v>
      </c>
      <c r="CB10" s="139"/>
      <c r="CC10" s="139"/>
      <c r="CD10" s="139"/>
      <c r="CE10" s="139"/>
      <c r="CF10" s="141"/>
    </row>
    <row r="11" spans="1:84" s="133" customFormat="1" ht="21" customHeight="1">
      <c r="A11" s="143"/>
      <c r="B11" s="143"/>
      <c r="C11" s="143"/>
      <c r="D11" s="143"/>
      <c r="E11" s="143"/>
      <c r="F11" s="143"/>
      <c r="G11" s="144"/>
      <c r="H11" s="145" t="s">
        <v>59</v>
      </c>
      <c r="I11" s="145"/>
      <c r="J11" s="145"/>
      <c r="K11" s="145"/>
      <c r="L11" s="145"/>
      <c r="M11" s="146">
        <v>454</v>
      </c>
      <c r="N11" s="147"/>
      <c r="O11" s="147"/>
      <c r="P11" s="147"/>
      <c r="Q11" s="147"/>
      <c r="R11" s="148"/>
      <c r="S11" s="146">
        <v>1</v>
      </c>
      <c r="T11" s="147"/>
      <c r="U11" s="147"/>
      <c r="V11" s="147"/>
      <c r="W11" s="147"/>
      <c r="X11" s="149"/>
      <c r="Y11" s="147">
        <v>1</v>
      </c>
      <c r="Z11" s="147"/>
      <c r="AA11" s="147"/>
      <c r="AB11" s="147"/>
      <c r="AC11" s="147"/>
      <c r="AD11" s="149"/>
      <c r="AE11" s="147">
        <v>1</v>
      </c>
      <c r="AF11" s="147"/>
      <c r="AG11" s="147"/>
      <c r="AH11" s="147"/>
      <c r="AI11" s="147"/>
      <c r="AJ11" s="149"/>
      <c r="AK11" s="147">
        <v>3</v>
      </c>
      <c r="AL11" s="147"/>
      <c r="AM11" s="147"/>
      <c r="AN11" s="147"/>
      <c r="AO11" s="147"/>
      <c r="AP11" s="150"/>
      <c r="AQ11" s="146">
        <v>9</v>
      </c>
      <c r="AR11" s="147"/>
      <c r="AS11" s="147"/>
      <c r="AT11" s="147"/>
      <c r="AU11" s="147"/>
      <c r="AV11" s="149"/>
      <c r="AW11" s="147">
        <v>15</v>
      </c>
      <c r="AX11" s="147"/>
      <c r="AY11" s="147"/>
      <c r="AZ11" s="147"/>
      <c r="BA11" s="147"/>
      <c r="BB11" s="149"/>
      <c r="BC11" s="147" t="s">
        <v>104</v>
      </c>
      <c r="BD11" s="147"/>
      <c r="BE11" s="147"/>
      <c r="BF11" s="147"/>
      <c r="BG11" s="147"/>
      <c r="BH11" s="149"/>
      <c r="BI11" s="147">
        <v>8</v>
      </c>
      <c r="BJ11" s="147"/>
      <c r="BK11" s="147"/>
      <c r="BL11" s="147"/>
      <c r="BM11" s="147"/>
      <c r="BN11" s="150"/>
      <c r="BO11" s="146">
        <v>313</v>
      </c>
      <c r="BP11" s="147"/>
      <c r="BQ11" s="147"/>
      <c r="BR11" s="147"/>
      <c r="BS11" s="147"/>
      <c r="BT11" s="148"/>
      <c r="BU11" s="146">
        <v>39</v>
      </c>
      <c r="BV11" s="147"/>
      <c r="BW11" s="147"/>
      <c r="BX11" s="147"/>
      <c r="BY11" s="147"/>
      <c r="BZ11" s="150"/>
      <c r="CA11" s="146">
        <v>64</v>
      </c>
      <c r="CB11" s="147"/>
      <c r="CC11" s="147"/>
      <c r="CD11" s="147"/>
      <c r="CE11" s="147"/>
      <c r="CF11" s="149"/>
    </row>
    <row r="12" spans="2:84" s="5" customFormat="1" ht="13.5" customHeight="1">
      <c r="B12" s="6"/>
      <c r="C12" s="6"/>
      <c r="D12" s="6"/>
      <c r="CF12" s="125" t="s">
        <v>61</v>
      </c>
    </row>
    <row r="13" spans="7:8" ht="14.25">
      <c r="G13" s="9"/>
      <c r="H13" s="9"/>
    </row>
    <row r="14" spans="1:20" ht="17.25">
      <c r="A14" s="151" t="s">
        <v>62</v>
      </c>
      <c r="B14" s="152"/>
      <c r="C14" s="152"/>
      <c r="D14" s="152"/>
      <c r="E14" s="153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4"/>
      <c r="S14" s="4"/>
      <c r="T14" s="154"/>
    </row>
    <row r="15" spans="1:84" s="10" customFormat="1" ht="18" customHeight="1">
      <c r="A15" s="65" t="s">
        <v>63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 t="s">
        <v>64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 t="s">
        <v>65</v>
      </c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 t="s">
        <v>66</v>
      </c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 t="s">
        <v>67</v>
      </c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 t="s">
        <v>68</v>
      </c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155"/>
    </row>
    <row r="16" spans="1:84" s="158" customFormat="1" ht="18" customHeight="1">
      <c r="A16" s="110" t="s">
        <v>56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56">
        <v>5428</v>
      </c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>
        <v>1158</v>
      </c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>
        <v>15</v>
      </c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>
        <v>1574</v>
      </c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>
        <v>4270</v>
      </c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</row>
    <row r="17" spans="1:84" s="158" customFormat="1" ht="18" customHeight="1">
      <c r="A17" s="159" t="s">
        <v>60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0"/>
      <c r="P17" s="161">
        <v>5148</v>
      </c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>
        <v>1075</v>
      </c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>
        <v>9</v>
      </c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>
        <v>1367</v>
      </c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>
        <v>4073</v>
      </c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</row>
    <row r="18" spans="1:84" s="10" customFormat="1" ht="18" customHeight="1">
      <c r="A18" s="163" t="s">
        <v>103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  <c r="P18" s="165">
        <v>5025</v>
      </c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>
        <v>971</v>
      </c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>
        <v>15</v>
      </c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>
        <v>1228</v>
      </c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>
        <v>4054</v>
      </c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</row>
    <row r="19" spans="2:84" s="5" customFormat="1" ht="13.5" customHeight="1">
      <c r="B19" s="6"/>
      <c r="C19" s="6"/>
      <c r="D19" s="6"/>
      <c r="K19" s="11"/>
      <c r="Q19" s="11"/>
      <c r="R19" s="11"/>
      <c r="S19" s="11"/>
      <c r="CF19" s="11" t="s">
        <v>61</v>
      </c>
    </row>
    <row r="20" spans="1:65" s="10" customFormat="1" ht="13.5" customHeight="1">
      <c r="A20" s="5"/>
      <c r="B20" s="6"/>
      <c r="C20" s="6"/>
      <c r="D20" s="6"/>
      <c r="E20" s="5"/>
      <c r="F20" s="5"/>
      <c r="G20" s="5"/>
      <c r="H20" s="5"/>
      <c r="I20" s="5"/>
      <c r="J20" s="5"/>
      <c r="K20" s="11"/>
      <c r="Q20" s="11"/>
      <c r="R20" s="11"/>
      <c r="S20" s="11"/>
      <c r="BM20" s="11"/>
    </row>
    <row r="21" spans="1:86" ht="17.25">
      <c r="A21" s="12" t="s">
        <v>69</v>
      </c>
      <c r="CG21" s="13"/>
      <c r="CH21" s="13"/>
    </row>
    <row r="22" spans="1:86" s="4" customFormat="1" ht="14.25" customHeight="1">
      <c r="A22" s="167" t="s">
        <v>70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65"/>
      <c r="Y22" s="168" t="s">
        <v>56</v>
      </c>
      <c r="Z22" s="169"/>
      <c r="AA22" s="169"/>
      <c r="AB22" s="169"/>
      <c r="AC22" s="169"/>
      <c r="AD22" s="170"/>
      <c r="AE22" s="168" t="s">
        <v>60</v>
      </c>
      <c r="AF22" s="169"/>
      <c r="AG22" s="169"/>
      <c r="AH22" s="169"/>
      <c r="AI22" s="169"/>
      <c r="AJ22" s="170"/>
      <c r="AK22" s="171" t="s">
        <v>103</v>
      </c>
      <c r="AL22" s="172"/>
      <c r="AM22" s="172"/>
      <c r="AN22" s="172"/>
      <c r="AO22" s="172"/>
      <c r="AP22" s="173"/>
      <c r="AQ22" s="174" t="s">
        <v>70</v>
      </c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65"/>
      <c r="BO22" s="168" t="s">
        <v>56</v>
      </c>
      <c r="BP22" s="169"/>
      <c r="BQ22" s="169"/>
      <c r="BR22" s="169"/>
      <c r="BS22" s="169"/>
      <c r="BT22" s="170"/>
      <c r="BU22" s="168" t="s">
        <v>60</v>
      </c>
      <c r="BV22" s="169"/>
      <c r="BW22" s="169"/>
      <c r="BX22" s="169"/>
      <c r="BY22" s="169"/>
      <c r="BZ22" s="170"/>
      <c r="CA22" s="171" t="s">
        <v>103</v>
      </c>
      <c r="CB22" s="172"/>
      <c r="CC22" s="172"/>
      <c r="CD22" s="172"/>
      <c r="CE22" s="172"/>
      <c r="CF22" s="172"/>
      <c r="CG22" s="175"/>
      <c r="CH22" s="154"/>
    </row>
    <row r="23" spans="1:86" ht="17.25" customHeight="1">
      <c r="A23" s="69" t="s">
        <v>71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103"/>
      <c r="Y23" s="112">
        <v>1158</v>
      </c>
      <c r="Z23" s="113"/>
      <c r="AA23" s="113"/>
      <c r="AB23" s="113"/>
      <c r="AC23" s="113"/>
      <c r="AD23" s="116"/>
      <c r="AE23" s="112">
        <v>1075</v>
      </c>
      <c r="AF23" s="113"/>
      <c r="AG23" s="113"/>
      <c r="AH23" s="113"/>
      <c r="AI23" s="113"/>
      <c r="AJ23" s="116"/>
      <c r="AK23" s="176">
        <v>971</v>
      </c>
      <c r="AL23" s="177"/>
      <c r="AM23" s="177"/>
      <c r="AN23" s="177"/>
      <c r="AO23" s="177"/>
      <c r="AP23" s="178"/>
      <c r="AQ23" s="82" t="s">
        <v>72</v>
      </c>
      <c r="AR23" s="83"/>
      <c r="AS23" s="84"/>
      <c r="AT23" s="83" t="s">
        <v>105</v>
      </c>
      <c r="AU23" s="83"/>
      <c r="AV23" s="83"/>
      <c r="AW23" s="179"/>
      <c r="AX23" s="61"/>
      <c r="AY23" s="61"/>
      <c r="AZ23" s="180" t="s">
        <v>106</v>
      </c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1"/>
      <c r="BO23" s="182">
        <v>16</v>
      </c>
      <c r="BP23" s="183"/>
      <c r="BQ23" s="183"/>
      <c r="BR23" s="183"/>
      <c r="BS23" s="183"/>
      <c r="BT23" s="116"/>
      <c r="BU23" s="112" t="s">
        <v>58</v>
      </c>
      <c r="BV23" s="113"/>
      <c r="BW23" s="113"/>
      <c r="BX23" s="113"/>
      <c r="BY23" s="113"/>
      <c r="BZ23" s="184"/>
      <c r="CA23" s="185" t="s">
        <v>107</v>
      </c>
      <c r="CB23" s="186"/>
      <c r="CC23" s="186"/>
      <c r="CD23" s="186"/>
      <c r="CE23" s="186"/>
      <c r="CF23" s="187"/>
      <c r="CG23" s="188"/>
      <c r="CH23" s="13"/>
    </row>
    <row r="24" spans="1:86" ht="17.25" customHeight="1">
      <c r="A24" s="85" t="s">
        <v>72</v>
      </c>
      <c r="B24" s="85"/>
      <c r="C24" s="86"/>
      <c r="D24" s="13"/>
      <c r="E24" s="68" t="s">
        <v>73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59"/>
      <c r="Y24" s="189">
        <v>32</v>
      </c>
      <c r="Z24" s="190"/>
      <c r="AA24" s="190"/>
      <c r="AB24" s="190"/>
      <c r="AC24" s="190"/>
      <c r="AD24" s="191"/>
      <c r="AE24" s="128" t="s">
        <v>74</v>
      </c>
      <c r="AF24" s="129"/>
      <c r="AG24" s="129"/>
      <c r="AH24" s="129"/>
      <c r="AI24" s="129"/>
      <c r="AJ24" s="192"/>
      <c r="AK24" s="193" t="s">
        <v>108</v>
      </c>
      <c r="AL24" s="194"/>
      <c r="AM24" s="194"/>
      <c r="AN24" s="194"/>
      <c r="AO24" s="194"/>
      <c r="AP24" s="195"/>
      <c r="AQ24" s="196"/>
      <c r="AR24" s="197"/>
      <c r="AS24" s="198"/>
      <c r="AT24" s="197"/>
      <c r="AU24" s="197"/>
      <c r="AV24" s="197"/>
      <c r="AW24" s="13"/>
      <c r="AX24" s="15"/>
      <c r="AY24" s="15"/>
      <c r="AZ24" s="77" t="s">
        <v>75</v>
      </c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63"/>
      <c r="BO24" s="122">
        <v>168</v>
      </c>
      <c r="BP24" s="123"/>
      <c r="BQ24" s="123"/>
      <c r="BR24" s="123"/>
      <c r="BS24" s="123"/>
      <c r="BT24" s="132"/>
      <c r="BU24" s="128">
        <v>173</v>
      </c>
      <c r="BV24" s="129"/>
      <c r="BW24" s="129"/>
      <c r="BX24" s="129"/>
      <c r="BY24" s="129"/>
      <c r="BZ24" s="126"/>
      <c r="CA24" s="199">
        <v>135</v>
      </c>
      <c r="CB24" s="200"/>
      <c r="CC24" s="200"/>
      <c r="CD24" s="200"/>
      <c r="CE24" s="200"/>
      <c r="CF24" s="201"/>
      <c r="CG24" s="188"/>
      <c r="CH24" s="13"/>
    </row>
    <row r="25" spans="1:86" ht="17.25" customHeight="1">
      <c r="A25" s="87"/>
      <c r="B25" s="87"/>
      <c r="C25" s="88"/>
      <c r="D25" s="13"/>
      <c r="E25" s="71" t="s">
        <v>76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59"/>
      <c r="Y25" s="189">
        <v>5</v>
      </c>
      <c r="Z25" s="190"/>
      <c r="AA25" s="190"/>
      <c r="AB25" s="190"/>
      <c r="AC25" s="190"/>
      <c r="AD25" s="191"/>
      <c r="AE25" s="128" t="s">
        <v>77</v>
      </c>
      <c r="AF25" s="129"/>
      <c r="AG25" s="129"/>
      <c r="AH25" s="129"/>
      <c r="AI25" s="129"/>
      <c r="AJ25" s="192"/>
      <c r="AK25" s="193" t="s">
        <v>109</v>
      </c>
      <c r="AL25" s="194"/>
      <c r="AM25" s="194"/>
      <c r="AN25" s="194"/>
      <c r="AO25" s="194"/>
      <c r="AP25" s="195"/>
      <c r="AQ25" s="196"/>
      <c r="AR25" s="197"/>
      <c r="AS25" s="198"/>
      <c r="AT25" s="197"/>
      <c r="AU25" s="197"/>
      <c r="AV25" s="197"/>
      <c r="AW25" s="13"/>
      <c r="AX25" s="15"/>
      <c r="AY25" s="15"/>
      <c r="AZ25" s="75" t="s">
        <v>78</v>
      </c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63"/>
      <c r="BO25" s="122">
        <v>230</v>
      </c>
      <c r="BP25" s="123"/>
      <c r="BQ25" s="123"/>
      <c r="BR25" s="123"/>
      <c r="BS25" s="123"/>
      <c r="BT25" s="132"/>
      <c r="BU25" s="128">
        <v>207</v>
      </c>
      <c r="BV25" s="129"/>
      <c r="BW25" s="129"/>
      <c r="BX25" s="129"/>
      <c r="BY25" s="129"/>
      <c r="BZ25" s="126"/>
      <c r="CA25" s="199">
        <v>213</v>
      </c>
      <c r="CB25" s="200"/>
      <c r="CC25" s="200"/>
      <c r="CD25" s="200"/>
      <c r="CE25" s="200"/>
      <c r="CF25" s="201"/>
      <c r="CG25" s="188"/>
      <c r="CH25" s="13"/>
    </row>
    <row r="26" spans="1:86" ht="17.25" customHeight="1">
      <c r="A26" s="87"/>
      <c r="B26" s="87"/>
      <c r="C26" s="88"/>
      <c r="D26" s="13"/>
      <c r="E26" s="71" t="s">
        <v>79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59"/>
      <c r="Y26" s="189">
        <v>1</v>
      </c>
      <c r="Z26" s="190"/>
      <c r="AA26" s="190"/>
      <c r="AB26" s="190"/>
      <c r="AC26" s="190"/>
      <c r="AD26" s="191"/>
      <c r="AE26" s="128" t="s">
        <v>58</v>
      </c>
      <c r="AF26" s="129"/>
      <c r="AG26" s="129"/>
      <c r="AH26" s="129"/>
      <c r="AI26" s="129"/>
      <c r="AJ26" s="192"/>
      <c r="AK26" s="193" t="s">
        <v>109</v>
      </c>
      <c r="AL26" s="194"/>
      <c r="AM26" s="194"/>
      <c r="AN26" s="194"/>
      <c r="AO26" s="194"/>
      <c r="AP26" s="195"/>
      <c r="AQ26" s="196"/>
      <c r="AR26" s="197"/>
      <c r="AS26" s="198"/>
      <c r="AT26" s="197"/>
      <c r="AU26" s="197"/>
      <c r="AV26" s="197"/>
      <c r="AW26" s="13"/>
      <c r="AX26" s="15"/>
      <c r="AY26" s="15"/>
      <c r="AZ26" s="202" t="s">
        <v>80</v>
      </c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64"/>
      <c r="BO26" s="122">
        <v>102</v>
      </c>
      <c r="BP26" s="123"/>
      <c r="BQ26" s="123"/>
      <c r="BR26" s="123"/>
      <c r="BS26" s="123"/>
      <c r="BT26" s="132"/>
      <c r="BU26" s="128">
        <v>91</v>
      </c>
      <c r="BV26" s="129"/>
      <c r="BW26" s="129"/>
      <c r="BX26" s="129"/>
      <c r="BY26" s="129"/>
      <c r="BZ26" s="126"/>
      <c r="CA26" s="199">
        <v>88</v>
      </c>
      <c r="CB26" s="200"/>
      <c r="CC26" s="200"/>
      <c r="CD26" s="200"/>
      <c r="CE26" s="200"/>
      <c r="CF26" s="201"/>
      <c r="CG26" s="188"/>
      <c r="CH26" s="13"/>
    </row>
    <row r="27" spans="1:86" ht="17.25" customHeight="1">
      <c r="A27" s="87"/>
      <c r="B27" s="87"/>
      <c r="C27" s="88"/>
      <c r="D27" s="13"/>
      <c r="E27" s="71" t="s">
        <v>81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59"/>
      <c r="Y27" s="189">
        <v>5</v>
      </c>
      <c r="Z27" s="190"/>
      <c r="AA27" s="190"/>
      <c r="AB27" s="190"/>
      <c r="AC27" s="190"/>
      <c r="AD27" s="191"/>
      <c r="AE27" s="128" t="s">
        <v>82</v>
      </c>
      <c r="AF27" s="129"/>
      <c r="AG27" s="129"/>
      <c r="AH27" s="129"/>
      <c r="AI27" s="129"/>
      <c r="AJ27" s="192"/>
      <c r="AK27" s="193" t="s">
        <v>110</v>
      </c>
      <c r="AL27" s="194"/>
      <c r="AM27" s="194"/>
      <c r="AN27" s="194"/>
      <c r="AO27" s="194"/>
      <c r="AP27" s="195"/>
      <c r="AQ27" s="196"/>
      <c r="AR27" s="197"/>
      <c r="AS27" s="198"/>
      <c r="AT27" s="197"/>
      <c r="AU27" s="197"/>
      <c r="AV27" s="197"/>
      <c r="AW27" s="13"/>
      <c r="AX27" s="15"/>
      <c r="AY27" s="15"/>
      <c r="AZ27" s="75" t="s">
        <v>83</v>
      </c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63"/>
      <c r="BO27" s="122">
        <v>328</v>
      </c>
      <c r="BP27" s="123"/>
      <c r="BQ27" s="123"/>
      <c r="BR27" s="123"/>
      <c r="BS27" s="123"/>
      <c r="BT27" s="132"/>
      <c r="BU27" s="128">
        <v>278</v>
      </c>
      <c r="BV27" s="129"/>
      <c r="BW27" s="129"/>
      <c r="BX27" s="129"/>
      <c r="BY27" s="129"/>
      <c r="BZ27" s="126"/>
      <c r="CA27" s="199">
        <v>259</v>
      </c>
      <c r="CB27" s="200"/>
      <c r="CC27" s="200"/>
      <c r="CD27" s="200"/>
      <c r="CE27" s="200"/>
      <c r="CF27" s="201"/>
      <c r="CG27" s="188"/>
      <c r="CH27" s="13"/>
    </row>
    <row r="28" spans="1:86" ht="17.25" customHeight="1">
      <c r="A28" s="87"/>
      <c r="B28" s="87"/>
      <c r="C28" s="88"/>
      <c r="D28" s="13"/>
      <c r="E28" s="71" t="s">
        <v>84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59"/>
      <c r="Y28" s="189">
        <v>107</v>
      </c>
      <c r="Z28" s="190"/>
      <c r="AA28" s="190"/>
      <c r="AB28" s="190"/>
      <c r="AC28" s="190"/>
      <c r="AD28" s="191"/>
      <c r="AE28" s="128" t="s">
        <v>85</v>
      </c>
      <c r="AF28" s="129"/>
      <c r="AG28" s="129"/>
      <c r="AH28" s="129"/>
      <c r="AI28" s="129"/>
      <c r="AJ28" s="192"/>
      <c r="AK28" s="193" t="s">
        <v>111</v>
      </c>
      <c r="AL28" s="194"/>
      <c r="AM28" s="194"/>
      <c r="AN28" s="194"/>
      <c r="AO28" s="194"/>
      <c r="AP28" s="195"/>
      <c r="AQ28" s="196"/>
      <c r="AR28" s="197"/>
      <c r="AS28" s="198"/>
      <c r="AT28" s="197"/>
      <c r="AU28" s="197"/>
      <c r="AV28" s="197"/>
      <c r="AW28" s="13"/>
      <c r="AX28" s="15"/>
      <c r="AY28" s="15"/>
      <c r="AZ28" s="75" t="s">
        <v>47</v>
      </c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63"/>
      <c r="BO28" s="122">
        <v>8</v>
      </c>
      <c r="BP28" s="123"/>
      <c r="BQ28" s="123"/>
      <c r="BR28" s="123"/>
      <c r="BS28" s="123"/>
      <c r="BT28" s="132"/>
      <c r="BU28" s="128">
        <v>25</v>
      </c>
      <c r="BV28" s="129"/>
      <c r="BW28" s="129"/>
      <c r="BX28" s="129"/>
      <c r="BY28" s="129"/>
      <c r="BZ28" s="126"/>
      <c r="CA28" s="199">
        <v>19</v>
      </c>
      <c r="CB28" s="200"/>
      <c r="CC28" s="200"/>
      <c r="CD28" s="200"/>
      <c r="CE28" s="200"/>
      <c r="CF28" s="201"/>
      <c r="CG28" s="188"/>
      <c r="CH28" s="13"/>
    </row>
    <row r="29" spans="1:86" ht="17.25" customHeight="1">
      <c r="A29" s="87"/>
      <c r="B29" s="87"/>
      <c r="C29" s="88"/>
      <c r="D29" s="13"/>
      <c r="E29" s="71" t="s">
        <v>86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59"/>
      <c r="Y29" s="189">
        <v>5</v>
      </c>
      <c r="Z29" s="190"/>
      <c r="AA29" s="190"/>
      <c r="AB29" s="190"/>
      <c r="AC29" s="190"/>
      <c r="AD29" s="191"/>
      <c r="AE29" s="128" t="s">
        <v>87</v>
      </c>
      <c r="AF29" s="129"/>
      <c r="AG29" s="129"/>
      <c r="AH29" s="129"/>
      <c r="AI29" s="129"/>
      <c r="AJ29" s="192"/>
      <c r="AK29" s="193" t="s">
        <v>112</v>
      </c>
      <c r="AL29" s="194"/>
      <c r="AM29" s="194"/>
      <c r="AN29" s="194"/>
      <c r="AO29" s="194"/>
      <c r="AP29" s="195"/>
      <c r="AQ29" s="203"/>
      <c r="AR29" s="204"/>
      <c r="AS29" s="205"/>
      <c r="AT29" s="27"/>
      <c r="AU29" s="81" t="s">
        <v>47</v>
      </c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60"/>
      <c r="BO29" s="122">
        <v>6</v>
      </c>
      <c r="BP29" s="123"/>
      <c r="BQ29" s="123"/>
      <c r="BR29" s="123"/>
      <c r="BS29" s="123"/>
      <c r="BT29" s="132"/>
      <c r="BU29" s="128">
        <v>3</v>
      </c>
      <c r="BV29" s="129"/>
      <c r="BW29" s="129"/>
      <c r="BX29" s="129"/>
      <c r="BY29" s="129"/>
      <c r="BZ29" s="126"/>
      <c r="CA29" s="199">
        <v>4</v>
      </c>
      <c r="CB29" s="200"/>
      <c r="CC29" s="200"/>
      <c r="CD29" s="200"/>
      <c r="CE29" s="200"/>
      <c r="CF29" s="201"/>
      <c r="CG29" s="188"/>
      <c r="CH29" s="13"/>
    </row>
    <row r="30" spans="1:86" ht="17.25" customHeight="1">
      <c r="A30" s="87"/>
      <c r="B30" s="87"/>
      <c r="C30" s="88"/>
      <c r="D30" s="13"/>
      <c r="E30" s="71" t="s">
        <v>88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59"/>
      <c r="Y30" s="189">
        <v>25</v>
      </c>
      <c r="Z30" s="190"/>
      <c r="AA30" s="190"/>
      <c r="AB30" s="190"/>
      <c r="AC30" s="190"/>
      <c r="AD30" s="191"/>
      <c r="AE30" s="128" t="s">
        <v>89</v>
      </c>
      <c r="AF30" s="129"/>
      <c r="AG30" s="129"/>
      <c r="AH30" s="129"/>
      <c r="AI30" s="129"/>
      <c r="AJ30" s="192"/>
      <c r="AK30" s="193" t="s">
        <v>108</v>
      </c>
      <c r="AL30" s="194"/>
      <c r="AM30" s="194"/>
      <c r="AN30" s="194"/>
      <c r="AO30" s="194"/>
      <c r="AP30" s="195"/>
      <c r="AQ30" s="82" t="s">
        <v>90</v>
      </c>
      <c r="AR30" s="83"/>
      <c r="AS30" s="84"/>
      <c r="AT30" s="206"/>
      <c r="AU30" s="180" t="s">
        <v>91</v>
      </c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1"/>
      <c r="BO30" s="122" t="s">
        <v>58</v>
      </c>
      <c r="BP30" s="123"/>
      <c r="BQ30" s="123"/>
      <c r="BR30" s="123"/>
      <c r="BS30" s="123"/>
      <c r="BT30" s="132"/>
      <c r="BU30" s="128">
        <v>1</v>
      </c>
      <c r="BV30" s="129"/>
      <c r="BW30" s="129"/>
      <c r="BX30" s="129"/>
      <c r="BY30" s="129"/>
      <c r="BZ30" s="126"/>
      <c r="CA30" s="199">
        <v>0</v>
      </c>
      <c r="CB30" s="200"/>
      <c r="CC30" s="200"/>
      <c r="CD30" s="200"/>
      <c r="CE30" s="200"/>
      <c r="CF30" s="201"/>
      <c r="CG30" s="188"/>
      <c r="CH30" s="13"/>
    </row>
    <row r="31" spans="1:86" ht="17.25" customHeight="1">
      <c r="A31" s="87"/>
      <c r="B31" s="87"/>
      <c r="C31" s="88"/>
      <c r="D31" s="13"/>
      <c r="E31" s="71" t="s">
        <v>92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59"/>
      <c r="Y31" s="189">
        <v>15</v>
      </c>
      <c r="Z31" s="190"/>
      <c r="AA31" s="190"/>
      <c r="AB31" s="190"/>
      <c r="AC31" s="190"/>
      <c r="AD31" s="191"/>
      <c r="AE31" s="128" t="s">
        <v>93</v>
      </c>
      <c r="AF31" s="129"/>
      <c r="AG31" s="129"/>
      <c r="AH31" s="129"/>
      <c r="AI31" s="129"/>
      <c r="AJ31" s="192"/>
      <c r="AK31" s="193" t="s">
        <v>113</v>
      </c>
      <c r="AL31" s="194"/>
      <c r="AM31" s="194"/>
      <c r="AN31" s="194"/>
      <c r="AO31" s="194"/>
      <c r="AP31" s="195"/>
      <c r="AQ31" s="196"/>
      <c r="AR31" s="197"/>
      <c r="AS31" s="198"/>
      <c r="AT31" s="206"/>
      <c r="AU31" s="75" t="s">
        <v>94</v>
      </c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63"/>
      <c r="BO31" s="122" t="s">
        <v>58</v>
      </c>
      <c r="BP31" s="123"/>
      <c r="BQ31" s="123"/>
      <c r="BR31" s="123"/>
      <c r="BS31" s="123"/>
      <c r="BT31" s="132"/>
      <c r="BU31" s="128">
        <v>2</v>
      </c>
      <c r="BV31" s="129"/>
      <c r="BW31" s="129"/>
      <c r="BX31" s="129"/>
      <c r="BY31" s="129"/>
      <c r="BZ31" s="126"/>
      <c r="CA31" s="199">
        <v>0</v>
      </c>
      <c r="CB31" s="200"/>
      <c r="CC31" s="200"/>
      <c r="CD31" s="200"/>
      <c r="CE31" s="200"/>
      <c r="CF31" s="201"/>
      <c r="CG31" s="188"/>
      <c r="CH31" s="13"/>
    </row>
    <row r="32" spans="1:86" ht="17.25" customHeight="1">
      <c r="A32" s="87"/>
      <c r="B32" s="87"/>
      <c r="C32" s="88"/>
      <c r="D32" s="13"/>
      <c r="E32" s="71" t="s">
        <v>95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59"/>
      <c r="Y32" s="189">
        <v>2</v>
      </c>
      <c r="Z32" s="190"/>
      <c r="AA32" s="190"/>
      <c r="AB32" s="190"/>
      <c r="AC32" s="190"/>
      <c r="AD32" s="191"/>
      <c r="AE32" s="128" t="s">
        <v>96</v>
      </c>
      <c r="AF32" s="129"/>
      <c r="AG32" s="129"/>
      <c r="AH32" s="129"/>
      <c r="AI32" s="129"/>
      <c r="AJ32" s="192"/>
      <c r="AK32" s="193" t="s">
        <v>114</v>
      </c>
      <c r="AL32" s="194"/>
      <c r="AM32" s="194"/>
      <c r="AN32" s="194"/>
      <c r="AO32" s="194"/>
      <c r="AP32" s="195"/>
      <c r="AQ32" s="196"/>
      <c r="AR32" s="197"/>
      <c r="AS32" s="198"/>
      <c r="AT32" s="206"/>
      <c r="AU32" s="75" t="s">
        <v>115</v>
      </c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63"/>
      <c r="BO32" s="122" t="s">
        <v>58</v>
      </c>
      <c r="BP32" s="123"/>
      <c r="BQ32" s="123"/>
      <c r="BR32" s="123"/>
      <c r="BS32" s="123"/>
      <c r="BT32" s="132"/>
      <c r="BU32" s="128" t="s">
        <v>58</v>
      </c>
      <c r="BV32" s="129"/>
      <c r="BW32" s="129"/>
      <c r="BX32" s="129"/>
      <c r="BY32" s="129"/>
      <c r="BZ32" s="126"/>
      <c r="CA32" s="199" t="s">
        <v>107</v>
      </c>
      <c r="CB32" s="200"/>
      <c r="CC32" s="200"/>
      <c r="CD32" s="200"/>
      <c r="CE32" s="200"/>
      <c r="CF32" s="201"/>
      <c r="CG32" s="188"/>
      <c r="CH32" s="13"/>
    </row>
    <row r="33" spans="1:86" ht="17.25" customHeight="1">
      <c r="A33" s="87"/>
      <c r="B33" s="87"/>
      <c r="C33" s="88"/>
      <c r="D33" s="13"/>
      <c r="E33" s="71" t="s">
        <v>97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59"/>
      <c r="Y33" s="189">
        <v>2</v>
      </c>
      <c r="Z33" s="190"/>
      <c r="AA33" s="190"/>
      <c r="AB33" s="190"/>
      <c r="AC33" s="190"/>
      <c r="AD33" s="191"/>
      <c r="AE33" s="128" t="s">
        <v>58</v>
      </c>
      <c r="AF33" s="129"/>
      <c r="AG33" s="129"/>
      <c r="AH33" s="129"/>
      <c r="AI33" s="129"/>
      <c r="AJ33" s="192"/>
      <c r="AK33" s="193" t="s">
        <v>116</v>
      </c>
      <c r="AL33" s="194"/>
      <c r="AM33" s="194"/>
      <c r="AN33" s="194"/>
      <c r="AO33" s="194"/>
      <c r="AP33" s="195"/>
      <c r="AQ33" s="196"/>
      <c r="AR33" s="197"/>
      <c r="AS33" s="198"/>
      <c r="AT33" s="206"/>
      <c r="AU33" s="75" t="s">
        <v>117</v>
      </c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63"/>
      <c r="BO33" s="122" t="s">
        <v>58</v>
      </c>
      <c r="BP33" s="123"/>
      <c r="BQ33" s="123"/>
      <c r="BR33" s="123"/>
      <c r="BS33" s="123"/>
      <c r="BT33" s="132"/>
      <c r="BU33" s="128" t="s">
        <v>58</v>
      </c>
      <c r="BV33" s="129"/>
      <c r="BW33" s="129"/>
      <c r="BX33" s="129"/>
      <c r="BY33" s="129"/>
      <c r="BZ33" s="126"/>
      <c r="CA33" s="199" t="s">
        <v>107</v>
      </c>
      <c r="CB33" s="200"/>
      <c r="CC33" s="200"/>
      <c r="CD33" s="200"/>
      <c r="CE33" s="200"/>
      <c r="CF33" s="201"/>
      <c r="CG33" s="188"/>
      <c r="CH33" s="13"/>
    </row>
    <row r="34" spans="1:86" ht="17.25" customHeight="1">
      <c r="A34" s="87"/>
      <c r="B34" s="87"/>
      <c r="C34" s="88"/>
      <c r="D34" s="13"/>
      <c r="E34" s="71" t="s">
        <v>98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59"/>
      <c r="Y34" s="189">
        <v>75</v>
      </c>
      <c r="Z34" s="190"/>
      <c r="AA34" s="190"/>
      <c r="AB34" s="190"/>
      <c r="AC34" s="190"/>
      <c r="AD34" s="191"/>
      <c r="AE34" s="128" t="s">
        <v>85</v>
      </c>
      <c r="AF34" s="129"/>
      <c r="AG34" s="129"/>
      <c r="AH34" s="129"/>
      <c r="AI34" s="129"/>
      <c r="AJ34" s="192"/>
      <c r="AK34" s="193" t="s">
        <v>118</v>
      </c>
      <c r="AL34" s="194"/>
      <c r="AM34" s="194"/>
      <c r="AN34" s="194"/>
      <c r="AO34" s="194"/>
      <c r="AP34" s="195"/>
      <c r="AQ34" s="196"/>
      <c r="AR34" s="197"/>
      <c r="AS34" s="198"/>
      <c r="AT34" s="206"/>
      <c r="AU34" s="75" t="s">
        <v>119</v>
      </c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63"/>
      <c r="BO34" s="122" t="s">
        <v>58</v>
      </c>
      <c r="BP34" s="123"/>
      <c r="BQ34" s="123"/>
      <c r="BR34" s="123"/>
      <c r="BS34" s="123"/>
      <c r="BT34" s="132"/>
      <c r="BU34" s="128" t="s">
        <v>58</v>
      </c>
      <c r="BV34" s="129"/>
      <c r="BW34" s="129"/>
      <c r="BX34" s="129"/>
      <c r="BY34" s="129"/>
      <c r="BZ34" s="126"/>
      <c r="CA34" s="199" t="s">
        <v>107</v>
      </c>
      <c r="CB34" s="200"/>
      <c r="CC34" s="200"/>
      <c r="CD34" s="200"/>
      <c r="CE34" s="200"/>
      <c r="CF34" s="201"/>
      <c r="CG34" s="188"/>
      <c r="CH34" s="13"/>
    </row>
    <row r="35" spans="1:86" ht="17.25" customHeight="1">
      <c r="A35" s="87"/>
      <c r="B35" s="87"/>
      <c r="C35" s="88"/>
      <c r="D35" s="13"/>
      <c r="E35" s="71" t="s">
        <v>120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59"/>
      <c r="Y35" s="189" t="s">
        <v>58</v>
      </c>
      <c r="Z35" s="190"/>
      <c r="AA35" s="190"/>
      <c r="AB35" s="190"/>
      <c r="AC35" s="190"/>
      <c r="AD35" s="191"/>
      <c r="AE35" s="128" t="s">
        <v>58</v>
      </c>
      <c r="AF35" s="129"/>
      <c r="AG35" s="129"/>
      <c r="AH35" s="129"/>
      <c r="AI35" s="129"/>
      <c r="AJ35" s="192"/>
      <c r="AK35" s="193" t="s">
        <v>107</v>
      </c>
      <c r="AL35" s="194"/>
      <c r="AM35" s="194"/>
      <c r="AN35" s="194"/>
      <c r="AO35" s="194"/>
      <c r="AP35" s="195"/>
      <c r="AQ35" s="196"/>
      <c r="AR35" s="197"/>
      <c r="AS35" s="198"/>
      <c r="AT35" s="206"/>
      <c r="AU35" s="75" t="s">
        <v>121</v>
      </c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63"/>
      <c r="BO35" s="122" t="s">
        <v>58</v>
      </c>
      <c r="BP35" s="123"/>
      <c r="BQ35" s="123"/>
      <c r="BR35" s="123"/>
      <c r="BS35" s="123"/>
      <c r="BT35" s="132"/>
      <c r="BU35" s="128" t="s">
        <v>58</v>
      </c>
      <c r="BV35" s="129"/>
      <c r="BW35" s="129"/>
      <c r="BX35" s="129"/>
      <c r="BY35" s="129"/>
      <c r="BZ35" s="126"/>
      <c r="CA35" s="199" t="s">
        <v>107</v>
      </c>
      <c r="CB35" s="200"/>
      <c r="CC35" s="200"/>
      <c r="CD35" s="200"/>
      <c r="CE35" s="200"/>
      <c r="CF35" s="201"/>
      <c r="CG35" s="188"/>
      <c r="CH35" s="13"/>
    </row>
    <row r="36" spans="1:86" ht="17.25" customHeight="1">
      <c r="A36" s="87"/>
      <c r="B36" s="87"/>
      <c r="C36" s="88"/>
      <c r="D36" s="13"/>
      <c r="E36" s="71" t="s">
        <v>99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59"/>
      <c r="Y36" s="189">
        <v>3</v>
      </c>
      <c r="Z36" s="190"/>
      <c r="AA36" s="190"/>
      <c r="AB36" s="190"/>
      <c r="AC36" s="190"/>
      <c r="AD36" s="191"/>
      <c r="AE36" s="128" t="s">
        <v>87</v>
      </c>
      <c r="AF36" s="129"/>
      <c r="AG36" s="129"/>
      <c r="AH36" s="129"/>
      <c r="AI36" s="129"/>
      <c r="AJ36" s="192"/>
      <c r="AK36" s="193" t="s">
        <v>122</v>
      </c>
      <c r="AL36" s="194"/>
      <c r="AM36" s="194"/>
      <c r="AN36" s="194"/>
      <c r="AO36" s="194"/>
      <c r="AP36" s="195"/>
      <c r="AQ36" s="196"/>
      <c r="AR36" s="197"/>
      <c r="AS36" s="198"/>
      <c r="AT36" s="206"/>
      <c r="AU36" s="202" t="s">
        <v>123</v>
      </c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63"/>
      <c r="BO36" s="122" t="s">
        <v>58</v>
      </c>
      <c r="BP36" s="123"/>
      <c r="BQ36" s="123"/>
      <c r="BR36" s="123"/>
      <c r="BS36" s="123"/>
      <c r="BT36" s="132"/>
      <c r="BU36" s="128" t="s">
        <v>58</v>
      </c>
      <c r="BV36" s="129"/>
      <c r="BW36" s="129"/>
      <c r="BX36" s="129"/>
      <c r="BY36" s="129"/>
      <c r="BZ36" s="126"/>
      <c r="CA36" s="199" t="s">
        <v>107</v>
      </c>
      <c r="CB36" s="200"/>
      <c r="CC36" s="200"/>
      <c r="CD36" s="200"/>
      <c r="CE36" s="200"/>
      <c r="CF36" s="201"/>
      <c r="CG36" s="188"/>
      <c r="CH36" s="13"/>
    </row>
    <row r="37" spans="1:86" ht="17.25" customHeight="1">
      <c r="A37" s="87"/>
      <c r="B37" s="87"/>
      <c r="C37" s="88"/>
      <c r="D37" s="13"/>
      <c r="E37" s="71" t="s">
        <v>124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59"/>
      <c r="Y37" s="189" t="s">
        <v>58</v>
      </c>
      <c r="Z37" s="190"/>
      <c r="AA37" s="190"/>
      <c r="AB37" s="190"/>
      <c r="AC37" s="190"/>
      <c r="AD37" s="191"/>
      <c r="AE37" s="128" t="s">
        <v>58</v>
      </c>
      <c r="AF37" s="129"/>
      <c r="AG37" s="129"/>
      <c r="AH37" s="129"/>
      <c r="AI37" s="129"/>
      <c r="AJ37" s="192"/>
      <c r="AK37" s="193" t="s">
        <v>107</v>
      </c>
      <c r="AL37" s="194"/>
      <c r="AM37" s="194"/>
      <c r="AN37" s="194"/>
      <c r="AO37" s="194"/>
      <c r="AP37" s="195"/>
      <c r="AQ37" s="196"/>
      <c r="AR37" s="197"/>
      <c r="AS37" s="198"/>
      <c r="AT37" s="206"/>
      <c r="AU37" s="75" t="s">
        <v>73</v>
      </c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63"/>
      <c r="BO37" s="122" t="s">
        <v>58</v>
      </c>
      <c r="BP37" s="123"/>
      <c r="BQ37" s="123"/>
      <c r="BR37" s="123"/>
      <c r="BS37" s="123"/>
      <c r="BT37" s="132"/>
      <c r="BU37" s="128" t="s">
        <v>58</v>
      </c>
      <c r="BV37" s="129"/>
      <c r="BW37" s="129"/>
      <c r="BX37" s="129"/>
      <c r="BY37" s="129"/>
      <c r="BZ37" s="126"/>
      <c r="CA37" s="199">
        <v>2</v>
      </c>
      <c r="CB37" s="200"/>
      <c r="CC37" s="200"/>
      <c r="CD37" s="200"/>
      <c r="CE37" s="200"/>
      <c r="CF37" s="201"/>
      <c r="CG37" s="188"/>
      <c r="CH37" s="13"/>
    </row>
    <row r="38" spans="1:86" ht="17.25" customHeight="1">
      <c r="A38" s="87"/>
      <c r="B38" s="87"/>
      <c r="C38" s="88"/>
      <c r="D38" s="13"/>
      <c r="E38" s="71" t="s">
        <v>100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59"/>
      <c r="Y38" s="189" t="s">
        <v>58</v>
      </c>
      <c r="Z38" s="190"/>
      <c r="AA38" s="190"/>
      <c r="AB38" s="190"/>
      <c r="AC38" s="190"/>
      <c r="AD38" s="191"/>
      <c r="AE38" s="128" t="s">
        <v>82</v>
      </c>
      <c r="AF38" s="129"/>
      <c r="AG38" s="129"/>
      <c r="AH38" s="129"/>
      <c r="AI38" s="129"/>
      <c r="AJ38" s="192"/>
      <c r="AK38" s="193" t="s">
        <v>116</v>
      </c>
      <c r="AL38" s="194"/>
      <c r="AM38" s="194"/>
      <c r="AN38" s="194"/>
      <c r="AO38" s="194"/>
      <c r="AP38" s="195"/>
      <c r="AQ38" s="196"/>
      <c r="AR38" s="197"/>
      <c r="AS38" s="198"/>
      <c r="AT38" s="15"/>
      <c r="AU38" s="207" t="s">
        <v>125</v>
      </c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63"/>
      <c r="BO38" s="122">
        <v>6</v>
      </c>
      <c r="BP38" s="123"/>
      <c r="BQ38" s="123"/>
      <c r="BR38" s="123"/>
      <c r="BS38" s="123"/>
      <c r="BT38" s="132"/>
      <c r="BU38" s="128">
        <v>1</v>
      </c>
      <c r="BV38" s="129"/>
      <c r="BW38" s="129"/>
      <c r="BX38" s="129"/>
      <c r="BY38" s="129"/>
      <c r="BZ38" s="126"/>
      <c r="CA38" s="199">
        <v>0</v>
      </c>
      <c r="CB38" s="200"/>
      <c r="CC38" s="200"/>
      <c r="CD38" s="200"/>
      <c r="CE38" s="200"/>
      <c r="CF38" s="201"/>
      <c r="CG38" s="188"/>
      <c r="CH38" s="13"/>
    </row>
    <row r="39" spans="1:86" ht="17.25" customHeight="1">
      <c r="A39" s="87"/>
      <c r="B39" s="87"/>
      <c r="C39" s="88"/>
      <c r="D39" s="13"/>
      <c r="E39" s="71" t="s">
        <v>101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59"/>
      <c r="Y39" s="189" t="s">
        <v>58</v>
      </c>
      <c r="Z39" s="190"/>
      <c r="AA39" s="190"/>
      <c r="AB39" s="190"/>
      <c r="AC39" s="190"/>
      <c r="AD39" s="191"/>
      <c r="AE39" s="128" t="s">
        <v>87</v>
      </c>
      <c r="AF39" s="129"/>
      <c r="AG39" s="129"/>
      <c r="AH39" s="129"/>
      <c r="AI39" s="129"/>
      <c r="AJ39" s="192"/>
      <c r="AK39" s="193" t="s">
        <v>126</v>
      </c>
      <c r="AL39" s="194"/>
      <c r="AM39" s="194"/>
      <c r="AN39" s="194"/>
      <c r="AO39" s="194"/>
      <c r="AP39" s="195"/>
      <c r="AQ39" s="203"/>
      <c r="AR39" s="204"/>
      <c r="AS39" s="205"/>
      <c r="AT39" s="60"/>
      <c r="AU39" s="81" t="s">
        <v>102</v>
      </c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17"/>
      <c r="BO39" s="122" t="s">
        <v>58</v>
      </c>
      <c r="BP39" s="123"/>
      <c r="BQ39" s="123"/>
      <c r="BR39" s="123"/>
      <c r="BS39" s="123"/>
      <c r="BT39" s="132"/>
      <c r="BU39" s="128" t="s">
        <v>58</v>
      </c>
      <c r="BV39" s="129"/>
      <c r="BW39" s="129"/>
      <c r="BX39" s="129"/>
      <c r="BY39" s="129"/>
      <c r="BZ39" s="126"/>
      <c r="CA39" s="199">
        <v>1</v>
      </c>
      <c r="CB39" s="200"/>
      <c r="CC39" s="200"/>
      <c r="CD39" s="200"/>
      <c r="CE39" s="200"/>
      <c r="CF39" s="201"/>
      <c r="CG39" s="188"/>
      <c r="CH39" s="13"/>
    </row>
    <row r="40" spans="1:86" ht="17.25" customHeight="1">
      <c r="A40" s="87"/>
      <c r="B40" s="87"/>
      <c r="C40" s="88"/>
      <c r="D40" s="13"/>
      <c r="E40" s="71" t="s">
        <v>127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59"/>
      <c r="Y40" s="189">
        <v>17</v>
      </c>
      <c r="Z40" s="190"/>
      <c r="AA40" s="190"/>
      <c r="AB40" s="190"/>
      <c r="AC40" s="190"/>
      <c r="AD40" s="191"/>
      <c r="AE40" s="128" t="s">
        <v>58</v>
      </c>
      <c r="AF40" s="129"/>
      <c r="AG40" s="129"/>
      <c r="AH40" s="129"/>
      <c r="AI40" s="129"/>
      <c r="AJ40" s="192"/>
      <c r="AK40" s="193" t="s">
        <v>128</v>
      </c>
      <c r="AL40" s="194"/>
      <c r="AM40" s="194"/>
      <c r="AN40" s="194"/>
      <c r="AO40" s="194"/>
      <c r="AP40" s="195"/>
      <c r="AQ40" s="32"/>
      <c r="AR40" s="188"/>
      <c r="AS40" s="1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16"/>
      <c r="BO40" s="208"/>
      <c r="BP40" s="125"/>
      <c r="BQ40" s="125"/>
      <c r="BR40" s="125"/>
      <c r="BS40" s="125"/>
      <c r="BT40" s="132"/>
      <c r="BU40" s="20"/>
      <c r="BV40" s="131"/>
      <c r="BW40" s="131"/>
      <c r="BX40" s="131"/>
      <c r="BY40" s="131"/>
      <c r="BZ40" s="126"/>
      <c r="CA40" s="209"/>
      <c r="CB40" s="210"/>
      <c r="CC40" s="210"/>
      <c r="CD40" s="210"/>
      <c r="CE40" s="210"/>
      <c r="CF40" s="201"/>
      <c r="CG40" s="188"/>
      <c r="CH40" s="13"/>
    </row>
    <row r="41" spans="1:86" ht="17.25" customHeight="1">
      <c r="A41" s="87"/>
      <c r="B41" s="87"/>
      <c r="C41" s="88"/>
      <c r="D41" s="13"/>
      <c r="E41" s="71" t="s">
        <v>129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59"/>
      <c r="Y41" s="189" t="s">
        <v>58</v>
      </c>
      <c r="Z41" s="190"/>
      <c r="AA41" s="190"/>
      <c r="AB41" s="190"/>
      <c r="AC41" s="190"/>
      <c r="AD41" s="191"/>
      <c r="AE41" s="128" t="s">
        <v>58</v>
      </c>
      <c r="AF41" s="129"/>
      <c r="AG41" s="129"/>
      <c r="AH41" s="129"/>
      <c r="AI41" s="129"/>
      <c r="AJ41" s="192"/>
      <c r="AK41" s="193" t="s">
        <v>130</v>
      </c>
      <c r="AL41" s="194"/>
      <c r="AM41" s="194"/>
      <c r="AN41" s="194"/>
      <c r="AO41" s="194"/>
      <c r="AP41" s="195"/>
      <c r="AQ41" s="211" t="s">
        <v>131</v>
      </c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60"/>
      <c r="BO41" s="122" t="s">
        <v>58</v>
      </c>
      <c r="BP41" s="123"/>
      <c r="BQ41" s="123"/>
      <c r="BR41" s="123"/>
      <c r="BS41" s="123"/>
      <c r="BT41" s="132"/>
      <c r="BU41" s="128">
        <v>12</v>
      </c>
      <c r="BV41" s="129"/>
      <c r="BW41" s="129"/>
      <c r="BX41" s="129"/>
      <c r="BY41" s="129"/>
      <c r="BZ41" s="126"/>
      <c r="CA41" s="199">
        <v>5</v>
      </c>
      <c r="CB41" s="200"/>
      <c r="CC41" s="200"/>
      <c r="CD41" s="200"/>
      <c r="CE41" s="200"/>
      <c r="CF41" s="201"/>
      <c r="CG41" s="188"/>
      <c r="CH41" s="13"/>
    </row>
    <row r="42" spans="1:86" ht="16.5" customHeight="1">
      <c r="A42" s="212"/>
      <c r="B42" s="212"/>
      <c r="C42" s="213"/>
      <c r="D42" s="18"/>
      <c r="E42" s="214" t="s">
        <v>132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62"/>
      <c r="Y42" s="215" t="s">
        <v>58</v>
      </c>
      <c r="Z42" s="216"/>
      <c r="AA42" s="216"/>
      <c r="AB42" s="216"/>
      <c r="AC42" s="216"/>
      <c r="AD42" s="217"/>
      <c r="AE42" s="218" t="s">
        <v>58</v>
      </c>
      <c r="AF42" s="219"/>
      <c r="AG42" s="219"/>
      <c r="AH42" s="219"/>
      <c r="AI42" s="219"/>
      <c r="AJ42" s="220"/>
      <c r="AK42" s="221" t="s">
        <v>116</v>
      </c>
      <c r="AL42" s="222"/>
      <c r="AM42" s="222"/>
      <c r="AN42" s="222"/>
      <c r="AO42" s="222"/>
      <c r="AP42" s="223"/>
      <c r="AQ42" s="224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6"/>
      <c r="BO42" s="227"/>
      <c r="BP42" s="228"/>
      <c r="BQ42" s="228"/>
      <c r="BR42" s="228"/>
      <c r="BS42" s="228"/>
      <c r="BT42" s="229"/>
      <c r="BU42" s="230"/>
      <c r="BV42" s="225"/>
      <c r="BW42" s="225"/>
      <c r="BX42" s="225"/>
      <c r="BY42" s="225"/>
      <c r="BZ42" s="231"/>
      <c r="CA42" s="146"/>
      <c r="CB42" s="147"/>
      <c r="CC42" s="147"/>
      <c r="CD42" s="147"/>
      <c r="CE42" s="147"/>
      <c r="CF42" s="232"/>
      <c r="CG42" s="233"/>
      <c r="CH42" s="13"/>
    </row>
    <row r="43" spans="1:86" s="4" customFormat="1" ht="13.5" customHeight="1">
      <c r="A43" s="234" t="s">
        <v>133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11" t="s">
        <v>61</v>
      </c>
      <c r="CG43" s="154"/>
      <c r="CH43" s="154"/>
    </row>
    <row r="44" spans="1:66" s="19" customFormat="1" ht="13.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</row>
    <row r="45" spans="7:8" ht="14.25">
      <c r="G45" s="9"/>
      <c r="H45" s="9"/>
    </row>
    <row r="46" spans="7:8" ht="14.25">
      <c r="G46" s="9"/>
      <c r="H46" s="9"/>
    </row>
    <row r="47" spans="7:8" ht="14.25">
      <c r="G47" s="9"/>
      <c r="H47" s="9"/>
    </row>
    <row r="48" spans="7:8" ht="14.25">
      <c r="G48" s="9"/>
      <c r="H48" s="9"/>
    </row>
    <row r="49" spans="7:8" ht="14.25">
      <c r="G49" s="9"/>
      <c r="H49" s="9"/>
    </row>
    <row r="50" spans="7:8" ht="14.25">
      <c r="G50" s="9"/>
      <c r="H50" s="9"/>
    </row>
    <row r="51" spans="7:8" ht="14.25">
      <c r="G51" s="9"/>
      <c r="H51" s="9"/>
    </row>
    <row r="52" spans="7:8" ht="14.25">
      <c r="G52" s="9"/>
      <c r="H52" s="9"/>
    </row>
    <row r="53" spans="7:8" ht="14.25">
      <c r="G53" s="9"/>
      <c r="H53" s="9"/>
    </row>
    <row r="54" spans="7:8" ht="14.25">
      <c r="G54" s="9"/>
      <c r="H54" s="9"/>
    </row>
    <row r="55" spans="7:8" ht="14.25">
      <c r="G55" s="9"/>
      <c r="H55" s="9"/>
    </row>
    <row r="56" spans="7:8" ht="14.25">
      <c r="G56" s="9"/>
      <c r="H56" s="9"/>
    </row>
    <row r="57" spans="7:8" ht="14.25">
      <c r="G57" s="9"/>
      <c r="H57" s="9"/>
    </row>
    <row r="58" spans="7:8" ht="14.25">
      <c r="G58" s="9"/>
      <c r="H58" s="9"/>
    </row>
    <row r="59" spans="7:8" ht="14.25">
      <c r="G59" s="9"/>
      <c r="H59" s="9"/>
    </row>
    <row r="60" spans="7:8" ht="14.25">
      <c r="G60" s="9"/>
      <c r="H60" s="9"/>
    </row>
    <row r="61" spans="7:8" ht="14.25">
      <c r="G61" s="9"/>
      <c r="H61" s="9"/>
    </row>
    <row r="62" spans="7:8" ht="14.25">
      <c r="G62" s="9"/>
      <c r="H62" s="9"/>
    </row>
    <row r="63" spans="7:8" ht="14.25">
      <c r="G63" s="9"/>
      <c r="H63" s="9"/>
    </row>
    <row r="64" spans="7:8" ht="14.25">
      <c r="G64" s="9"/>
      <c r="H64" s="9"/>
    </row>
    <row r="65" spans="7:8" ht="14.25">
      <c r="G65" s="9"/>
      <c r="H65" s="9"/>
    </row>
    <row r="66" spans="7:8" ht="14.25">
      <c r="G66" s="9"/>
      <c r="H66" s="9"/>
    </row>
    <row r="67" spans="7:8" ht="14.25">
      <c r="G67" s="9"/>
      <c r="H67" s="9"/>
    </row>
    <row r="68" spans="7:8" ht="14.25">
      <c r="G68" s="9"/>
      <c r="H68" s="9"/>
    </row>
    <row r="69" spans="7:8" ht="14.25">
      <c r="G69" s="9"/>
      <c r="H69" s="9"/>
    </row>
    <row r="70" spans="7:8" ht="14.25">
      <c r="G70" s="9"/>
      <c r="H70" s="9"/>
    </row>
    <row r="71" spans="7:8" ht="14.25">
      <c r="G71" s="9"/>
      <c r="H71" s="9"/>
    </row>
    <row r="72" spans="7:8" ht="14.25">
      <c r="G72" s="9"/>
      <c r="H72" s="9"/>
    </row>
    <row r="73" spans="7:8" ht="14.25">
      <c r="G73" s="9"/>
      <c r="H73" s="9"/>
    </row>
    <row r="74" spans="7:8" ht="14.25">
      <c r="G74" s="9"/>
      <c r="H74" s="9"/>
    </row>
    <row r="75" spans="7:8" ht="14.25">
      <c r="G75" s="9"/>
      <c r="H75" s="9"/>
    </row>
    <row r="76" spans="7:8" ht="14.25">
      <c r="G76" s="9"/>
      <c r="H76" s="9"/>
    </row>
    <row r="77" spans="7:8" ht="14.25">
      <c r="G77" s="9"/>
      <c r="H77" s="9"/>
    </row>
    <row r="78" spans="7:8" ht="14.25">
      <c r="G78" s="9"/>
      <c r="H78" s="9"/>
    </row>
    <row r="79" spans="7:8" ht="14.25">
      <c r="G79" s="9"/>
      <c r="H79" s="9"/>
    </row>
    <row r="80" spans="7:8" ht="14.25">
      <c r="G80" s="9"/>
      <c r="H80" s="9"/>
    </row>
    <row r="81" spans="7:8" ht="14.25">
      <c r="G81" s="9"/>
      <c r="H81" s="9"/>
    </row>
    <row r="82" spans="7:8" ht="14.25">
      <c r="G82" s="9"/>
      <c r="H82" s="9"/>
    </row>
    <row r="83" spans="7:8" ht="14.25">
      <c r="G83" s="9"/>
      <c r="H83" s="9"/>
    </row>
    <row r="84" spans="7:8" ht="14.25">
      <c r="G84" s="9"/>
      <c r="H84" s="9"/>
    </row>
    <row r="85" spans="7:8" ht="14.25">
      <c r="G85" s="9"/>
      <c r="H85" s="9"/>
    </row>
    <row r="86" spans="7:8" ht="14.25">
      <c r="G86" s="9"/>
      <c r="H86" s="9"/>
    </row>
    <row r="87" spans="7:8" ht="14.25">
      <c r="G87" s="9"/>
      <c r="H87" s="9"/>
    </row>
    <row r="88" spans="7:8" ht="14.25">
      <c r="G88" s="9"/>
      <c r="H88" s="9"/>
    </row>
    <row r="89" spans="7:8" ht="14.25">
      <c r="G89" s="9"/>
      <c r="H89" s="9"/>
    </row>
    <row r="90" spans="7:8" ht="14.25">
      <c r="G90" s="9"/>
      <c r="H90" s="9"/>
    </row>
    <row r="91" spans="7:8" ht="14.25">
      <c r="G91" s="9"/>
      <c r="H91" s="9"/>
    </row>
    <row r="92" spans="7:8" ht="14.25">
      <c r="G92" s="9"/>
      <c r="H92" s="9"/>
    </row>
    <row r="93" spans="7:8" ht="14.25">
      <c r="G93" s="9"/>
      <c r="H93" s="9"/>
    </row>
    <row r="94" spans="7:8" ht="14.25">
      <c r="G94" s="9"/>
      <c r="H94" s="9"/>
    </row>
    <row r="95" spans="7:8" ht="14.25">
      <c r="G95" s="9"/>
      <c r="H95" s="9"/>
    </row>
    <row r="96" spans="7:8" ht="14.25">
      <c r="G96" s="9"/>
      <c r="H96" s="9"/>
    </row>
    <row r="97" spans="7:8" ht="14.25">
      <c r="G97" s="9"/>
      <c r="H97" s="9"/>
    </row>
    <row r="98" spans="7:8" ht="14.25">
      <c r="G98" s="9"/>
      <c r="H98" s="9"/>
    </row>
    <row r="99" spans="7:8" ht="14.25">
      <c r="G99" s="9"/>
      <c r="H99" s="9"/>
    </row>
    <row r="100" spans="7:8" ht="14.25">
      <c r="G100" s="9"/>
      <c r="H100" s="9"/>
    </row>
    <row r="101" spans="7:8" ht="14.25">
      <c r="G101" s="9"/>
      <c r="H101" s="9"/>
    </row>
    <row r="102" spans="7:8" ht="14.25">
      <c r="G102" s="9"/>
      <c r="H102" s="9"/>
    </row>
    <row r="103" spans="7:8" ht="14.25">
      <c r="G103" s="9"/>
      <c r="H103" s="9"/>
    </row>
    <row r="104" spans="7:8" ht="14.25">
      <c r="G104" s="9"/>
      <c r="H104" s="9"/>
    </row>
    <row r="105" spans="7:8" ht="14.25">
      <c r="G105" s="9"/>
      <c r="H105" s="9"/>
    </row>
    <row r="106" spans="7:8" ht="14.25">
      <c r="G106" s="9"/>
      <c r="H106" s="9"/>
    </row>
    <row r="107" spans="7:8" ht="14.25">
      <c r="G107" s="9"/>
      <c r="H107" s="9"/>
    </row>
    <row r="108" spans="7:8" ht="14.25">
      <c r="G108" s="9"/>
      <c r="H108" s="9"/>
    </row>
    <row r="109" spans="7:8" ht="14.25">
      <c r="G109" s="9"/>
      <c r="H109" s="9"/>
    </row>
    <row r="110" spans="7:8" ht="14.25">
      <c r="G110" s="9"/>
      <c r="H110" s="9"/>
    </row>
    <row r="111" spans="7:8" ht="14.25">
      <c r="G111" s="9"/>
      <c r="H111" s="9"/>
    </row>
    <row r="112" spans="7:8" ht="14.25">
      <c r="G112" s="9"/>
      <c r="H112" s="9"/>
    </row>
    <row r="113" spans="7:8" ht="14.25">
      <c r="G113" s="9"/>
      <c r="H113" s="9"/>
    </row>
    <row r="114" spans="7:8" ht="14.25">
      <c r="G114" s="9"/>
      <c r="H114" s="9"/>
    </row>
    <row r="115" spans="7:8" ht="14.25">
      <c r="G115" s="9"/>
      <c r="H115" s="9"/>
    </row>
    <row r="116" spans="7:8" ht="14.25">
      <c r="G116" s="9"/>
      <c r="H116" s="9"/>
    </row>
    <row r="117" spans="7:8" ht="14.25">
      <c r="G117" s="9"/>
      <c r="H117" s="9"/>
    </row>
    <row r="118" spans="7:8" ht="14.25">
      <c r="G118" s="9"/>
      <c r="H118" s="9"/>
    </row>
    <row r="119" spans="7:8" ht="14.25">
      <c r="G119" s="9"/>
      <c r="H119" s="9"/>
    </row>
    <row r="120" spans="7:8" ht="14.25">
      <c r="G120" s="9"/>
      <c r="H120" s="9"/>
    </row>
    <row r="121" spans="7:8" ht="14.25">
      <c r="G121" s="9"/>
      <c r="H121" s="9"/>
    </row>
    <row r="122" spans="7:8" ht="14.25">
      <c r="G122" s="9"/>
      <c r="H122" s="9"/>
    </row>
    <row r="123" spans="7:8" ht="14.25">
      <c r="G123" s="9"/>
      <c r="H123" s="9"/>
    </row>
    <row r="124" spans="7:8" ht="14.25">
      <c r="G124" s="9"/>
      <c r="H124" s="9"/>
    </row>
    <row r="125" spans="7:8" ht="14.25">
      <c r="G125" s="9"/>
      <c r="H125" s="9"/>
    </row>
    <row r="126" spans="7:8" ht="14.25">
      <c r="G126" s="9"/>
      <c r="H126" s="9"/>
    </row>
    <row r="127" spans="7:8" ht="14.25">
      <c r="G127" s="9"/>
      <c r="H127" s="9"/>
    </row>
    <row r="128" spans="7:8" ht="14.25">
      <c r="G128" s="9"/>
      <c r="H128" s="9"/>
    </row>
    <row r="129" spans="7:8" ht="14.25">
      <c r="G129" s="9"/>
      <c r="H129" s="9"/>
    </row>
    <row r="130" spans="7:8" ht="14.25">
      <c r="G130" s="9"/>
      <c r="H130" s="9"/>
    </row>
    <row r="131" spans="7:8" ht="14.25">
      <c r="G131" s="9"/>
      <c r="H131" s="9"/>
    </row>
    <row r="132" spans="7:8" ht="14.25">
      <c r="G132" s="9"/>
      <c r="H132" s="9"/>
    </row>
    <row r="133" spans="7:8" ht="14.25">
      <c r="G133" s="9"/>
      <c r="H133" s="9"/>
    </row>
    <row r="134" spans="7:8" ht="14.25">
      <c r="G134" s="9"/>
      <c r="H134" s="9"/>
    </row>
    <row r="135" spans="7:8" ht="14.25">
      <c r="G135" s="9"/>
      <c r="H135" s="9"/>
    </row>
    <row r="136" spans="7:8" ht="14.25">
      <c r="G136" s="9"/>
      <c r="H136" s="9"/>
    </row>
    <row r="137" spans="7:8" ht="14.25">
      <c r="G137" s="9"/>
      <c r="H137" s="9"/>
    </row>
    <row r="138" spans="7:8" ht="14.25">
      <c r="G138" s="9"/>
      <c r="H138" s="9"/>
    </row>
    <row r="139" spans="7:8" ht="14.25">
      <c r="G139" s="9"/>
      <c r="H139" s="9"/>
    </row>
    <row r="140" spans="7:8" ht="14.25">
      <c r="G140" s="9"/>
      <c r="H140" s="9"/>
    </row>
    <row r="141" spans="7:8" ht="14.25">
      <c r="G141" s="9"/>
      <c r="H141" s="9"/>
    </row>
    <row r="142" spans="7:8" ht="14.25">
      <c r="G142" s="9"/>
      <c r="H142" s="9"/>
    </row>
    <row r="143" spans="7:8" ht="14.25">
      <c r="G143" s="9"/>
      <c r="H143" s="9"/>
    </row>
    <row r="144" spans="7:8" ht="14.25">
      <c r="G144" s="9"/>
      <c r="H144" s="9"/>
    </row>
    <row r="145" spans="7:8" ht="14.25">
      <c r="G145" s="9"/>
      <c r="H145" s="9"/>
    </row>
    <row r="146" spans="7:8" ht="14.25">
      <c r="G146" s="9"/>
      <c r="H146" s="9"/>
    </row>
    <row r="147" spans="7:8" ht="14.25">
      <c r="G147" s="9"/>
      <c r="H147" s="9"/>
    </row>
    <row r="148" spans="7:8" ht="14.25">
      <c r="G148" s="9"/>
      <c r="H148" s="9"/>
    </row>
    <row r="149" spans="7:8" ht="14.25">
      <c r="G149" s="9"/>
      <c r="H149" s="9"/>
    </row>
  </sheetData>
  <sheetProtection/>
  <mergeCells count="289">
    <mergeCell ref="CA42:CE42"/>
    <mergeCell ref="AU38:BM38"/>
    <mergeCell ref="Y40:AC40"/>
    <mergeCell ref="AE40:AI40"/>
    <mergeCell ref="AK40:AO40"/>
    <mergeCell ref="Y41:AC41"/>
    <mergeCell ref="AE41:AI41"/>
    <mergeCell ref="AK41:AO41"/>
    <mergeCell ref="AQ30:AS39"/>
    <mergeCell ref="AQ42:BN42"/>
    <mergeCell ref="BU42:BY42"/>
    <mergeCell ref="E41:W41"/>
    <mergeCell ref="E42:W42"/>
    <mergeCell ref="BO41:BS41"/>
    <mergeCell ref="BU41:BY41"/>
    <mergeCell ref="AE42:AI42"/>
    <mergeCell ref="AK42:AO42"/>
    <mergeCell ref="AQ41:BN41"/>
    <mergeCell ref="BO42:BS42"/>
    <mergeCell ref="BI8:BM8"/>
    <mergeCell ref="BI9:BM9"/>
    <mergeCell ref="BI10:BM10"/>
    <mergeCell ref="BI11:BM11"/>
    <mergeCell ref="BC8:BG8"/>
    <mergeCell ref="BC9:BG9"/>
    <mergeCell ref="A6:G7"/>
    <mergeCell ref="H6:L6"/>
    <mergeCell ref="H7:L7"/>
    <mergeCell ref="H8:L8"/>
    <mergeCell ref="A8:G9"/>
    <mergeCell ref="AW8:BA8"/>
    <mergeCell ref="AW9:BA9"/>
    <mergeCell ref="AW10:BA10"/>
    <mergeCell ref="AW11:BA11"/>
    <mergeCell ref="CA8:CE8"/>
    <mergeCell ref="CA9:CE9"/>
    <mergeCell ref="CA10:CE10"/>
    <mergeCell ref="CA11:CE11"/>
    <mergeCell ref="Y23:AC23"/>
    <mergeCell ref="AE23:AI23"/>
    <mergeCell ref="Y8:AC8"/>
    <mergeCell ref="AQ8:AU8"/>
    <mergeCell ref="AQ9:AU9"/>
    <mergeCell ref="AQ10:AU10"/>
    <mergeCell ref="AQ11:AU11"/>
    <mergeCell ref="AK8:AO8"/>
    <mergeCell ref="Y24:AC24"/>
    <mergeCell ref="Y34:AC34"/>
    <mergeCell ref="AE28:AI28"/>
    <mergeCell ref="AE29:AI29"/>
    <mergeCell ref="AE24:AI24"/>
    <mergeCell ref="AE25:AI25"/>
    <mergeCell ref="Y33:AC33"/>
    <mergeCell ref="AE26:AI26"/>
    <mergeCell ref="AE27:AI27"/>
    <mergeCell ref="H9:L9"/>
    <mergeCell ref="AE10:AI10"/>
    <mergeCell ref="AE11:AI11"/>
    <mergeCell ref="Y22:AD22"/>
    <mergeCell ref="AE22:AJ22"/>
    <mergeCell ref="AD16:AP16"/>
    <mergeCell ref="AD15:AP15"/>
    <mergeCell ref="AK9:AO9"/>
    <mergeCell ref="AK10:AO10"/>
    <mergeCell ref="AK11:AO11"/>
    <mergeCell ref="M8:R8"/>
    <mergeCell ref="S8:W8"/>
    <mergeCell ref="S9:W9"/>
    <mergeCell ref="S10:W10"/>
    <mergeCell ref="Y35:AC35"/>
    <mergeCell ref="Y36:AC36"/>
    <mergeCell ref="A17:O17"/>
    <mergeCell ref="P17:AC17"/>
    <mergeCell ref="Y28:AC28"/>
    <mergeCell ref="Y29:AC29"/>
    <mergeCell ref="E29:W29"/>
    <mergeCell ref="E30:W30"/>
    <mergeCell ref="Y26:AC26"/>
    <mergeCell ref="A22:X22"/>
    <mergeCell ref="Y37:AC37"/>
    <mergeCell ref="Y38:AC38"/>
    <mergeCell ref="P18:AC18"/>
    <mergeCell ref="AD18:AP18"/>
    <mergeCell ref="AE38:AI38"/>
    <mergeCell ref="E35:W35"/>
    <mergeCell ref="E36:W36"/>
    <mergeCell ref="E37:W37"/>
    <mergeCell ref="E38:W38"/>
    <mergeCell ref="AK36:AO36"/>
    <mergeCell ref="Y39:AC39"/>
    <mergeCell ref="Y42:AC42"/>
    <mergeCell ref="AE30:AI30"/>
    <mergeCell ref="AE31:AI31"/>
    <mergeCell ref="AE32:AI32"/>
    <mergeCell ref="AE33:AI33"/>
    <mergeCell ref="AE34:AI34"/>
    <mergeCell ref="AE35:AI35"/>
    <mergeCell ref="AE36:AI36"/>
    <mergeCell ref="AE37:AI37"/>
    <mergeCell ref="AE39:AI39"/>
    <mergeCell ref="AU37:BM37"/>
    <mergeCell ref="AU39:BM39"/>
    <mergeCell ref="AK33:AO33"/>
    <mergeCell ref="AK34:AO34"/>
    <mergeCell ref="AK35:AO35"/>
    <mergeCell ref="AU34:BM34"/>
    <mergeCell ref="AU35:BM35"/>
    <mergeCell ref="AU36:BM36"/>
    <mergeCell ref="AK37:AO37"/>
    <mergeCell ref="A23:X23"/>
    <mergeCell ref="E24:W24"/>
    <mergeCell ref="E25:W25"/>
    <mergeCell ref="E26:W26"/>
    <mergeCell ref="A24:C42"/>
    <mergeCell ref="E39:W39"/>
    <mergeCell ref="E40:W40"/>
    <mergeCell ref="E27:W27"/>
    <mergeCell ref="E33:W33"/>
    <mergeCell ref="BO9:BT9"/>
    <mergeCell ref="BO8:BT8"/>
    <mergeCell ref="E34:W34"/>
    <mergeCell ref="BU8:BY8"/>
    <mergeCell ref="BU9:BY9"/>
    <mergeCell ref="BU10:BY10"/>
    <mergeCell ref="BO11:BT11"/>
    <mergeCell ref="BU11:BY11"/>
    <mergeCell ref="BS16:CF16"/>
    <mergeCell ref="BS15:CF15"/>
    <mergeCell ref="CA4:CF5"/>
    <mergeCell ref="BU4:BZ5"/>
    <mergeCell ref="AQ5:AV5"/>
    <mergeCell ref="AW5:BB5"/>
    <mergeCell ref="BC5:BH5"/>
    <mergeCell ref="AQ4:BN4"/>
    <mergeCell ref="BI5:BN5"/>
    <mergeCell ref="M4:R5"/>
    <mergeCell ref="S4:AP4"/>
    <mergeCell ref="S5:X5"/>
    <mergeCell ref="Y5:AD5"/>
    <mergeCell ref="AE5:AJ5"/>
    <mergeCell ref="AK5:AP5"/>
    <mergeCell ref="AD17:AP17"/>
    <mergeCell ref="AQ17:BD17"/>
    <mergeCell ref="A4:L5"/>
    <mergeCell ref="BE18:BR18"/>
    <mergeCell ref="A15:O15"/>
    <mergeCell ref="M9:R9"/>
    <mergeCell ref="M10:R10"/>
    <mergeCell ref="M11:R11"/>
    <mergeCell ref="A18:O18"/>
    <mergeCell ref="BO4:BT5"/>
    <mergeCell ref="P15:AC15"/>
    <mergeCell ref="P16:AC16"/>
    <mergeCell ref="H10:L10"/>
    <mergeCell ref="H11:L11"/>
    <mergeCell ref="A16:O16"/>
    <mergeCell ref="S11:W11"/>
    <mergeCell ref="A10:G11"/>
    <mergeCell ref="Y10:AC10"/>
    <mergeCell ref="Y11:AC11"/>
    <mergeCell ref="AK22:AP22"/>
    <mergeCell ref="AK23:AO23"/>
    <mergeCell ref="AK24:AO24"/>
    <mergeCell ref="CA26:CE26"/>
    <mergeCell ref="AK25:AO25"/>
    <mergeCell ref="AZ26:BM26"/>
    <mergeCell ref="BO24:BS24"/>
    <mergeCell ref="BO25:BS25"/>
    <mergeCell ref="AZ23:BM23"/>
    <mergeCell ref="AZ25:BM25"/>
    <mergeCell ref="BO23:BS23"/>
    <mergeCell ref="AQ22:BN22"/>
    <mergeCell ref="CA23:CE23"/>
    <mergeCell ref="CA24:CE24"/>
    <mergeCell ref="CA25:CE25"/>
    <mergeCell ref="AZ24:BM24"/>
    <mergeCell ref="BO22:BT22"/>
    <mergeCell ref="CA22:CF22"/>
    <mergeCell ref="BO10:BT10"/>
    <mergeCell ref="BS18:CF18"/>
    <mergeCell ref="CA27:CE27"/>
    <mergeCell ref="BU22:BZ22"/>
    <mergeCell ref="BE17:BR17"/>
    <mergeCell ref="BE16:BR16"/>
    <mergeCell ref="BC10:BG10"/>
    <mergeCell ref="BC11:BG11"/>
    <mergeCell ref="AQ16:BD16"/>
    <mergeCell ref="AQ18:BD18"/>
    <mergeCell ref="BE15:BR15"/>
    <mergeCell ref="BS17:CF17"/>
    <mergeCell ref="AQ15:BD15"/>
    <mergeCell ref="Y7:AC7"/>
    <mergeCell ref="Y6:AC6"/>
    <mergeCell ref="AE8:AI8"/>
    <mergeCell ref="AE9:AI9"/>
    <mergeCell ref="Y9:AC9"/>
    <mergeCell ref="M6:R6"/>
    <mergeCell ref="M7:R7"/>
    <mergeCell ref="S7:W7"/>
    <mergeCell ref="S6:W6"/>
    <mergeCell ref="AE6:AI6"/>
    <mergeCell ref="AK7:AO7"/>
    <mergeCell ref="AK6:AO6"/>
    <mergeCell ref="AQ7:AU7"/>
    <mergeCell ref="AQ6:AU6"/>
    <mergeCell ref="AE7:AI7"/>
    <mergeCell ref="AW7:BA7"/>
    <mergeCell ref="AW6:BA6"/>
    <mergeCell ref="BC7:BG7"/>
    <mergeCell ref="BC6:BG6"/>
    <mergeCell ref="BI7:BM7"/>
    <mergeCell ref="BI6:BM6"/>
    <mergeCell ref="BO7:BT7"/>
    <mergeCell ref="BO6:BT6"/>
    <mergeCell ref="BU6:BY6"/>
    <mergeCell ref="CA6:CE6"/>
    <mergeCell ref="BU7:BY7"/>
    <mergeCell ref="CA7:CE7"/>
    <mergeCell ref="Y27:AC27"/>
    <mergeCell ref="AK30:AO30"/>
    <mergeCell ref="AU30:BM30"/>
    <mergeCell ref="Y30:AC30"/>
    <mergeCell ref="AK28:AO28"/>
    <mergeCell ref="E31:W31"/>
    <mergeCell ref="E32:W32"/>
    <mergeCell ref="AK32:AO32"/>
    <mergeCell ref="E28:W28"/>
    <mergeCell ref="Y31:AC31"/>
    <mergeCell ref="Y32:AC32"/>
    <mergeCell ref="Y25:AC25"/>
    <mergeCell ref="CA33:CE33"/>
    <mergeCell ref="CA34:CE34"/>
    <mergeCell ref="CA35:CE35"/>
    <mergeCell ref="BU29:BY29"/>
    <mergeCell ref="BU30:BY30"/>
    <mergeCell ref="BU31:BY31"/>
    <mergeCell ref="AK29:AO29"/>
    <mergeCell ref="AK26:AO26"/>
    <mergeCell ref="AK27:AO27"/>
    <mergeCell ref="CA37:CE37"/>
    <mergeCell ref="BU36:BY36"/>
    <mergeCell ref="BU37:BY37"/>
    <mergeCell ref="BU39:BY39"/>
    <mergeCell ref="CA36:CE36"/>
    <mergeCell ref="BU27:BY27"/>
    <mergeCell ref="BU28:BY28"/>
    <mergeCell ref="BO39:BS39"/>
    <mergeCell ref="BO33:BS33"/>
    <mergeCell ref="BO34:BS34"/>
    <mergeCell ref="BO35:BS35"/>
    <mergeCell ref="BO36:BS36"/>
    <mergeCell ref="BO37:BS37"/>
    <mergeCell ref="BO38:BS38"/>
    <mergeCell ref="BU23:BY23"/>
    <mergeCell ref="BU24:BY24"/>
    <mergeCell ref="BU25:BY25"/>
    <mergeCell ref="BU26:BY26"/>
    <mergeCell ref="CA30:CE30"/>
    <mergeCell ref="CA31:CE31"/>
    <mergeCell ref="AK31:AO31"/>
    <mergeCell ref="AQ23:AS29"/>
    <mergeCell ref="AT23:AV28"/>
    <mergeCell ref="CA28:CE28"/>
    <mergeCell ref="CA29:CE29"/>
    <mergeCell ref="BO26:BS26"/>
    <mergeCell ref="AZ27:BM27"/>
    <mergeCell ref="BO30:BS30"/>
    <mergeCell ref="AU33:BM33"/>
    <mergeCell ref="BO27:BS27"/>
    <mergeCell ref="BO28:BS28"/>
    <mergeCell ref="BO29:BS29"/>
    <mergeCell ref="AZ28:BM28"/>
    <mergeCell ref="AU29:BM29"/>
    <mergeCell ref="AU31:BM31"/>
    <mergeCell ref="AU32:BM32"/>
    <mergeCell ref="BU32:BY32"/>
    <mergeCell ref="BU33:BY33"/>
    <mergeCell ref="BU34:BY34"/>
    <mergeCell ref="BU35:BY35"/>
    <mergeCell ref="BO31:BS31"/>
    <mergeCell ref="BO32:BS32"/>
    <mergeCell ref="A43:R44"/>
    <mergeCell ref="CA32:CE32"/>
    <mergeCell ref="CA41:CE41"/>
    <mergeCell ref="CA38:CE38"/>
    <mergeCell ref="CA39:CE39"/>
    <mergeCell ref="AK38:AO38"/>
    <mergeCell ref="AK39:AO39"/>
    <mergeCell ref="BU38:BY38"/>
  </mergeCells>
  <printOptions horizontalCentered="1"/>
  <pageMargins left="0.5905511811023623" right="0.5905511811023623" top="0.7874015748031497" bottom="0.7874015748031497" header="0.3937007874015748" footer="0.3937007874015748"/>
  <pageSetup firstPageNumber="51" useFirstPageNumber="1" orientation="portrait" paperSize="9" scale="99" r:id="rId2"/>
  <headerFooter alignWithMargins="0">
    <oddHeader>&amp;R治安・消防　55</oddHeader>
    <oddFooter>&amp;C&amp;"ＤＦＰ平成ゴシック体W5,標準"&amp;10
</oddFooter>
  </headerFooter>
  <rowBreaks count="1" manualBreakCount="1">
    <brk id="44" max="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25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4.25"/>
  <cols>
    <col min="1" max="2" width="2.125" style="0" customWidth="1"/>
    <col min="3" max="4" width="1.625" style="0" customWidth="1"/>
    <col min="5" max="5" width="1.875" style="0" customWidth="1"/>
    <col min="6" max="8" width="1.625" style="0" customWidth="1"/>
    <col min="9" max="9" width="4.125" style="0" customWidth="1"/>
    <col min="10" max="57" width="1.37890625" style="0" customWidth="1"/>
  </cols>
  <sheetData>
    <row r="1" s="237" customFormat="1" ht="19.5" customHeight="1">
      <c r="A1" s="236" t="s">
        <v>141</v>
      </c>
    </row>
    <row r="2" spans="1:57" s="241" customFormat="1" ht="24" customHeight="1">
      <c r="A2" s="238" t="s">
        <v>142</v>
      </c>
      <c r="B2" s="239"/>
      <c r="C2" s="239"/>
      <c r="D2" s="239"/>
      <c r="E2" s="239"/>
      <c r="F2" s="239"/>
      <c r="G2" s="239"/>
      <c r="H2" s="239"/>
      <c r="I2" s="239"/>
      <c r="J2" s="239" t="s">
        <v>143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 t="s">
        <v>144</v>
      </c>
      <c r="AI2" s="239"/>
      <c r="AJ2" s="239"/>
      <c r="AK2" s="239"/>
      <c r="AL2" s="239"/>
      <c r="AM2" s="239"/>
      <c r="AN2" s="239"/>
      <c r="AO2" s="239"/>
      <c r="AP2" s="239" t="s">
        <v>145</v>
      </c>
      <c r="AQ2" s="239"/>
      <c r="AR2" s="239"/>
      <c r="AS2" s="239"/>
      <c r="AT2" s="239"/>
      <c r="AU2" s="239"/>
      <c r="AV2" s="239"/>
      <c r="AW2" s="239"/>
      <c r="AX2" s="239" t="s">
        <v>146</v>
      </c>
      <c r="AY2" s="239"/>
      <c r="AZ2" s="239"/>
      <c r="BA2" s="239"/>
      <c r="BB2" s="239"/>
      <c r="BC2" s="239"/>
      <c r="BD2" s="239"/>
      <c r="BE2" s="240"/>
    </row>
    <row r="3" spans="1:57" s="241" customFormat="1" ht="24" customHeight="1">
      <c r="A3" s="242"/>
      <c r="B3" s="243"/>
      <c r="C3" s="243"/>
      <c r="D3" s="243"/>
      <c r="E3" s="243"/>
      <c r="F3" s="243"/>
      <c r="G3" s="243"/>
      <c r="H3" s="243"/>
      <c r="I3" s="243"/>
      <c r="J3" s="243" t="s">
        <v>147</v>
      </c>
      <c r="K3" s="243"/>
      <c r="L3" s="243"/>
      <c r="M3" s="243"/>
      <c r="N3" s="243"/>
      <c r="O3" s="243"/>
      <c r="P3" s="243"/>
      <c r="Q3" s="243"/>
      <c r="R3" s="243" t="s">
        <v>148</v>
      </c>
      <c r="S3" s="243"/>
      <c r="T3" s="243"/>
      <c r="U3" s="243"/>
      <c r="V3" s="243"/>
      <c r="W3" s="243"/>
      <c r="X3" s="243"/>
      <c r="Y3" s="243"/>
      <c r="Z3" s="243" t="s">
        <v>149</v>
      </c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4"/>
    </row>
    <row r="4" spans="1:57" s="251" customFormat="1" ht="24" customHeight="1">
      <c r="A4" s="245" t="s">
        <v>56</v>
      </c>
      <c r="B4" s="245"/>
      <c r="C4" s="245"/>
      <c r="D4" s="245"/>
      <c r="E4" s="245"/>
      <c r="F4" s="245"/>
      <c r="G4" s="245"/>
      <c r="H4" s="245"/>
      <c r="I4" s="246"/>
      <c r="J4" s="247">
        <v>113946</v>
      </c>
      <c r="K4" s="248"/>
      <c r="L4" s="248"/>
      <c r="M4" s="248"/>
      <c r="N4" s="248"/>
      <c r="O4" s="248"/>
      <c r="P4" s="248"/>
      <c r="Q4" s="249"/>
      <c r="R4" s="248">
        <v>62282</v>
      </c>
      <c r="S4" s="248"/>
      <c r="T4" s="248"/>
      <c r="U4" s="248"/>
      <c r="V4" s="248"/>
      <c r="W4" s="248"/>
      <c r="X4" s="248"/>
      <c r="Y4" s="249"/>
      <c r="Z4" s="248">
        <v>51664</v>
      </c>
      <c r="AA4" s="248"/>
      <c r="AB4" s="248"/>
      <c r="AC4" s="248"/>
      <c r="AD4" s="248"/>
      <c r="AE4" s="248"/>
      <c r="AF4" s="248"/>
      <c r="AG4" s="250"/>
      <c r="AH4" s="247">
        <v>1965</v>
      </c>
      <c r="AI4" s="248"/>
      <c r="AJ4" s="248"/>
      <c r="AK4" s="248"/>
      <c r="AL4" s="248"/>
      <c r="AM4" s="248"/>
      <c r="AN4" s="248"/>
      <c r="AO4" s="250"/>
      <c r="AP4" s="247">
        <v>26098</v>
      </c>
      <c r="AQ4" s="248"/>
      <c r="AR4" s="248"/>
      <c r="AS4" s="248"/>
      <c r="AT4" s="248"/>
      <c r="AU4" s="248"/>
      <c r="AV4" s="248"/>
      <c r="AW4" s="250"/>
      <c r="AX4" s="247">
        <v>991</v>
      </c>
      <c r="AY4" s="248"/>
      <c r="AZ4" s="248"/>
      <c r="BA4" s="248"/>
      <c r="BB4" s="248"/>
      <c r="BC4" s="248"/>
      <c r="BD4" s="248"/>
      <c r="BE4" s="249"/>
    </row>
    <row r="5" spans="1:57" s="251" customFormat="1" ht="24" customHeight="1">
      <c r="A5" s="252" t="s">
        <v>60</v>
      </c>
      <c r="B5" s="252"/>
      <c r="C5" s="252"/>
      <c r="D5" s="252"/>
      <c r="E5" s="252"/>
      <c r="F5" s="252"/>
      <c r="G5" s="252"/>
      <c r="H5" s="252"/>
      <c r="I5" s="253"/>
      <c r="J5" s="254">
        <v>114266</v>
      </c>
      <c r="K5" s="255"/>
      <c r="L5" s="255"/>
      <c r="M5" s="255"/>
      <c r="N5" s="255"/>
      <c r="O5" s="255"/>
      <c r="P5" s="255"/>
      <c r="Q5" s="256"/>
      <c r="R5" s="255">
        <v>62241</v>
      </c>
      <c r="S5" s="255"/>
      <c r="T5" s="255"/>
      <c r="U5" s="255"/>
      <c r="V5" s="255"/>
      <c r="W5" s="255"/>
      <c r="X5" s="255"/>
      <c r="Y5" s="256"/>
      <c r="Z5" s="255">
        <v>52025</v>
      </c>
      <c r="AA5" s="255"/>
      <c r="AB5" s="255"/>
      <c r="AC5" s="255"/>
      <c r="AD5" s="255"/>
      <c r="AE5" s="255"/>
      <c r="AF5" s="255"/>
      <c r="AG5" s="257"/>
      <c r="AH5" s="254">
        <v>2029</v>
      </c>
      <c r="AI5" s="255"/>
      <c r="AJ5" s="255"/>
      <c r="AK5" s="255"/>
      <c r="AL5" s="255"/>
      <c r="AM5" s="255"/>
      <c r="AN5" s="255"/>
      <c r="AO5" s="257"/>
      <c r="AP5" s="254">
        <v>24078</v>
      </c>
      <c r="AQ5" s="255"/>
      <c r="AR5" s="255"/>
      <c r="AS5" s="255"/>
      <c r="AT5" s="255"/>
      <c r="AU5" s="255"/>
      <c r="AV5" s="255"/>
      <c r="AW5" s="257"/>
      <c r="AX5" s="254">
        <v>869</v>
      </c>
      <c r="AY5" s="255"/>
      <c r="AZ5" s="255"/>
      <c r="BA5" s="255"/>
      <c r="BB5" s="255"/>
      <c r="BC5" s="255"/>
      <c r="BD5" s="255"/>
      <c r="BE5" s="256"/>
    </row>
    <row r="6" spans="1:57" s="251" customFormat="1" ht="24" customHeight="1">
      <c r="A6" s="258" t="s">
        <v>37</v>
      </c>
      <c r="B6" s="258"/>
      <c r="C6" s="258"/>
      <c r="D6" s="258"/>
      <c r="E6" s="258"/>
      <c r="F6" s="258"/>
      <c r="G6" s="258"/>
      <c r="H6" s="258"/>
      <c r="I6" s="259"/>
      <c r="J6" s="260">
        <v>114428</v>
      </c>
      <c r="K6" s="261"/>
      <c r="L6" s="261"/>
      <c r="M6" s="261"/>
      <c r="N6" s="261"/>
      <c r="O6" s="261"/>
      <c r="P6" s="261"/>
      <c r="Q6" s="262"/>
      <c r="R6" s="261">
        <v>62057</v>
      </c>
      <c r="S6" s="261"/>
      <c r="T6" s="261"/>
      <c r="U6" s="261"/>
      <c r="V6" s="261"/>
      <c r="W6" s="261"/>
      <c r="X6" s="261"/>
      <c r="Y6" s="262"/>
      <c r="Z6" s="261">
        <v>52371</v>
      </c>
      <c r="AA6" s="261"/>
      <c r="AB6" s="261"/>
      <c r="AC6" s="261"/>
      <c r="AD6" s="261"/>
      <c r="AE6" s="261"/>
      <c r="AF6" s="261"/>
      <c r="AG6" s="263"/>
      <c r="AH6" s="260">
        <v>1783</v>
      </c>
      <c r="AI6" s="261"/>
      <c r="AJ6" s="261"/>
      <c r="AK6" s="261"/>
      <c r="AL6" s="261"/>
      <c r="AM6" s="261"/>
      <c r="AN6" s="261"/>
      <c r="AO6" s="263"/>
      <c r="AP6" s="260">
        <v>22382</v>
      </c>
      <c r="AQ6" s="261"/>
      <c r="AR6" s="261"/>
      <c r="AS6" s="261"/>
      <c r="AT6" s="261"/>
      <c r="AU6" s="261"/>
      <c r="AV6" s="261"/>
      <c r="AW6" s="263"/>
      <c r="AX6" s="260">
        <v>822</v>
      </c>
      <c r="AY6" s="261"/>
      <c r="AZ6" s="261"/>
      <c r="BA6" s="261"/>
      <c r="BB6" s="261"/>
      <c r="BC6" s="261"/>
      <c r="BD6" s="261"/>
      <c r="BE6" s="262"/>
    </row>
    <row r="7" spans="16:57" s="241" customFormat="1" ht="13.5" customHeight="1">
      <c r="P7" s="3"/>
      <c r="Q7" s="3"/>
      <c r="R7" s="3"/>
      <c r="S7" s="264"/>
      <c r="BE7" s="264" t="s">
        <v>150</v>
      </c>
    </row>
    <row r="8" spans="16:135" s="265" customFormat="1" ht="22.5" customHeight="1">
      <c r="P8" s="266"/>
      <c r="Q8" s="266"/>
      <c r="R8" s="266"/>
      <c r="S8" s="267"/>
      <c r="AD8" s="267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</row>
    <row r="9" spans="1:135" s="237" customFormat="1" ht="19.5" customHeight="1">
      <c r="A9" s="236" t="s">
        <v>151</v>
      </c>
      <c r="M9" s="269"/>
      <c r="N9" s="270"/>
      <c r="O9" s="270"/>
      <c r="P9" s="270"/>
      <c r="Q9" s="271"/>
      <c r="R9" s="270"/>
      <c r="S9" s="270"/>
      <c r="T9" s="270"/>
      <c r="U9" s="270"/>
      <c r="V9" s="270"/>
      <c r="W9" s="270"/>
      <c r="X9" s="270"/>
      <c r="Y9" s="271"/>
      <c r="Z9" s="271"/>
      <c r="AD9" s="269"/>
      <c r="BE9" s="272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  <c r="ED9" s="270"/>
      <c r="EE9" s="270"/>
    </row>
    <row r="10" spans="1:135" s="241" customFormat="1" ht="24" customHeight="1">
      <c r="A10" s="238" t="s">
        <v>2</v>
      </c>
      <c r="B10" s="239"/>
      <c r="C10" s="239"/>
      <c r="D10" s="239"/>
      <c r="E10" s="239"/>
      <c r="F10" s="239"/>
      <c r="G10" s="239"/>
      <c r="H10" s="239"/>
      <c r="I10" s="239"/>
      <c r="J10" s="273" t="s">
        <v>152</v>
      </c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5"/>
      <c r="AE10" s="275"/>
      <c r="AF10" s="275"/>
      <c r="AG10" s="275"/>
      <c r="AH10" s="275"/>
      <c r="AI10" s="275"/>
      <c r="AJ10" s="276"/>
      <c r="AK10" s="274" t="s">
        <v>134</v>
      </c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7"/>
      <c r="AY10" s="274"/>
      <c r="AZ10" s="274"/>
      <c r="BA10" s="274"/>
      <c r="BB10" s="274"/>
      <c r="BC10" s="274"/>
      <c r="BD10" s="274"/>
      <c r="BE10" s="274"/>
      <c r="BM10" s="278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</row>
    <row r="11" spans="1:135" s="2" customFormat="1" ht="24" customHeight="1">
      <c r="A11" s="242"/>
      <c r="B11" s="243"/>
      <c r="C11" s="243"/>
      <c r="D11" s="243"/>
      <c r="E11" s="243"/>
      <c r="F11" s="243"/>
      <c r="G11" s="243"/>
      <c r="H11" s="243"/>
      <c r="I11" s="243"/>
      <c r="J11" s="279" t="s">
        <v>153</v>
      </c>
      <c r="K11" s="279"/>
      <c r="L11" s="279"/>
      <c r="M11" s="279"/>
      <c r="N11" s="279"/>
      <c r="O11" s="279"/>
      <c r="P11" s="279"/>
      <c r="Q11" s="279"/>
      <c r="R11" s="279"/>
      <c r="S11" s="279" t="s">
        <v>154</v>
      </c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43" t="s">
        <v>155</v>
      </c>
      <c r="AE11" s="243"/>
      <c r="AF11" s="243"/>
      <c r="AG11" s="243"/>
      <c r="AH11" s="243"/>
      <c r="AI11" s="243"/>
      <c r="AJ11" s="243"/>
      <c r="AK11" s="280" t="s">
        <v>135</v>
      </c>
      <c r="AL11" s="279"/>
      <c r="AM11" s="279"/>
      <c r="AN11" s="279"/>
      <c r="AO11" s="279"/>
      <c r="AP11" s="279"/>
      <c r="AQ11" s="279"/>
      <c r="AR11" s="279"/>
      <c r="AS11" s="279"/>
      <c r="AT11" s="279" t="s">
        <v>136</v>
      </c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81"/>
      <c r="BM11" s="28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</row>
    <row r="12" spans="1:135" s="2" customFormat="1" ht="24" customHeight="1">
      <c r="A12" s="245" t="s">
        <v>137</v>
      </c>
      <c r="B12" s="245"/>
      <c r="C12" s="245"/>
      <c r="D12" s="245"/>
      <c r="E12" s="245"/>
      <c r="F12" s="245"/>
      <c r="G12" s="245"/>
      <c r="H12" s="245"/>
      <c r="I12" s="246"/>
      <c r="J12" s="283">
        <v>42314</v>
      </c>
      <c r="K12" s="284"/>
      <c r="L12" s="284"/>
      <c r="M12" s="284"/>
      <c r="N12" s="284"/>
      <c r="O12" s="284"/>
      <c r="P12" s="284"/>
      <c r="Q12" s="285"/>
      <c r="R12" s="285"/>
      <c r="S12" s="284">
        <v>24413725</v>
      </c>
      <c r="T12" s="284"/>
      <c r="U12" s="284"/>
      <c r="V12" s="284"/>
      <c r="W12" s="284"/>
      <c r="X12" s="284"/>
      <c r="Y12" s="284"/>
      <c r="Z12" s="284"/>
      <c r="AA12" s="284"/>
      <c r="AB12" s="285"/>
      <c r="AC12" s="285"/>
      <c r="AD12" s="286">
        <v>31.4</v>
      </c>
      <c r="AE12" s="286"/>
      <c r="AF12" s="286"/>
      <c r="AG12" s="286"/>
      <c r="AH12" s="286"/>
      <c r="AI12" s="287"/>
      <c r="AJ12" s="288"/>
      <c r="AK12" s="284">
        <v>243</v>
      </c>
      <c r="AL12" s="284"/>
      <c r="AM12" s="284"/>
      <c r="AN12" s="284"/>
      <c r="AO12" s="284"/>
      <c r="AP12" s="284"/>
      <c r="AQ12" s="285"/>
      <c r="AR12" s="285"/>
      <c r="AS12" s="285"/>
      <c r="AT12" s="284">
        <v>19655000</v>
      </c>
      <c r="AU12" s="284"/>
      <c r="AV12" s="284"/>
      <c r="AW12" s="284"/>
      <c r="AX12" s="284"/>
      <c r="AY12" s="284"/>
      <c r="AZ12" s="284"/>
      <c r="BA12" s="284"/>
      <c r="BB12" s="284"/>
      <c r="BC12" s="285"/>
      <c r="BD12" s="285"/>
      <c r="BE12" s="285"/>
      <c r="BM12" s="282"/>
      <c r="BN12" s="289"/>
      <c r="BO12" s="289"/>
      <c r="BP12" s="289"/>
      <c r="BQ12" s="289"/>
      <c r="BR12" s="289"/>
      <c r="BS12" s="289"/>
      <c r="BT12" s="289"/>
      <c r="BU12" s="289"/>
      <c r="BV12" s="289"/>
      <c r="BW12" s="290"/>
      <c r="BX12" s="290"/>
      <c r="BY12" s="290"/>
      <c r="BZ12" s="289"/>
      <c r="CA12" s="289"/>
      <c r="CB12" s="289"/>
      <c r="CC12" s="289"/>
      <c r="CD12" s="289"/>
      <c r="CE12" s="289"/>
      <c r="CF12" s="289"/>
      <c r="CG12" s="289"/>
      <c r="CH12" s="289"/>
      <c r="CI12" s="290"/>
      <c r="CJ12" s="290"/>
      <c r="CK12" s="290"/>
      <c r="CL12" s="289"/>
      <c r="CM12" s="289"/>
      <c r="CN12" s="289"/>
      <c r="CO12" s="289"/>
      <c r="CP12" s="289"/>
      <c r="CQ12" s="289"/>
      <c r="CR12" s="289"/>
      <c r="CS12" s="289"/>
      <c r="CT12" s="290"/>
      <c r="CU12" s="290"/>
      <c r="CV12" s="290"/>
      <c r="CW12" s="290"/>
      <c r="CX12" s="289"/>
      <c r="CY12" s="289"/>
      <c r="CZ12" s="289"/>
      <c r="DA12" s="289"/>
      <c r="DB12" s="289"/>
      <c r="DC12" s="289"/>
      <c r="DD12" s="289"/>
      <c r="DE12" s="289"/>
      <c r="DF12" s="289"/>
      <c r="DG12" s="290"/>
      <c r="DH12" s="290"/>
      <c r="DI12" s="290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</row>
    <row r="13" spans="1:135" s="2" customFormat="1" ht="24" customHeight="1">
      <c r="A13" s="252" t="s">
        <v>138</v>
      </c>
      <c r="B13" s="252"/>
      <c r="C13" s="252"/>
      <c r="D13" s="252"/>
      <c r="E13" s="252"/>
      <c r="F13" s="252"/>
      <c r="G13" s="252"/>
      <c r="H13" s="252"/>
      <c r="I13" s="253"/>
      <c r="J13" s="291">
        <v>39895</v>
      </c>
      <c r="K13" s="289"/>
      <c r="L13" s="289"/>
      <c r="M13" s="289"/>
      <c r="N13" s="289"/>
      <c r="O13" s="289"/>
      <c r="P13" s="289"/>
      <c r="Q13" s="290"/>
      <c r="R13" s="290"/>
      <c r="S13" s="289">
        <v>20183825</v>
      </c>
      <c r="T13" s="289"/>
      <c r="U13" s="289"/>
      <c r="V13" s="289"/>
      <c r="W13" s="289"/>
      <c r="X13" s="289"/>
      <c r="Y13" s="289"/>
      <c r="Z13" s="289"/>
      <c r="AA13" s="289"/>
      <c r="AB13" s="290"/>
      <c r="AC13" s="290"/>
      <c r="AD13" s="292">
        <v>29.7</v>
      </c>
      <c r="AE13" s="292"/>
      <c r="AF13" s="292"/>
      <c r="AG13" s="292"/>
      <c r="AH13" s="292"/>
      <c r="AI13" s="293"/>
      <c r="AJ13" s="294"/>
      <c r="AK13" s="289">
        <v>202</v>
      </c>
      <c r="AL13" s="289"/>
      <c r="AM13" s="289"/>
      <c r="AN13" s="289"/>
      <c r="AO13" s="289"/>
      <c r="AP13" s="289"/>
      <c r="AQ13" s="290"/>
      <c r="AR13" s="290"/>
      <c r="AS13" s="290"/>
      <c r="AT13" s="289">
        <v>9925000</v>
      </c>
      <c r="AU13" s="289"/>
      <c r="AV13" s="289"/>
      <c r="AW13" s="289"/>
      <c r="AX13" s="289"/>
      <c r="AY13" s="289"/>
      <c r="AZ13" s="289"/>
      <c r="BA13" s="289"/>
      <c r="BB13" s="289"/>
      <c r="BC13" s="290"/>
      <c r="BD13" s="290"/>
      <c r="BE13" s="290"/>
      <c r="BM13" s="282"/>
      <c r="BN13" s="289"/>
      <c r="BO13" s="289"/>
      <c r="BP13" s="289"/>
      <c r="BQ13" s="289"/>
      <c r="BR13" s="289"/>
      <c r="BS13" s="289"/>
      <c r="BT13" s="289"/>
      <c r="BU13" s="289"/>
      <c r="BV13" s="289"/>
      <c r="BW13" s="290"/>
      <c r="BX13" s="290"/>
      <c r="BY13" s="290"/>
      <c r="BZ13" s="289"/>
      <c r="CA13" s="289"/>
      <c r="CB13" s="289"/>
      <c r="CC13" s="289"/>
      <c r="CD13" s="289"/>
      <c r="CE13" s="289"/>
      <c r="CF13" s="289"/>
      <c r="CG13" s="289"/>
      <c r="CH13" s="289"/>
      <c r="CI13" s="290"/>
      <c r="CJ13" s="290"/>
      <c r="CK13" s="290"/>
      <c r="CL13" s="289"/>
      <c r="CM13" s="289"/>
      <c r="CN13" s="289"/>
      <c r="CO13" s="289"/>
      <c r="CP13" s="289"/>
      <c r="CQ13" s="289"/>
      <c r="CR13" s="289"/>
      <c r="CS13" s="289"/>
      <c r="CT13" s="290"/>
      <c r="CU13" s="290"/>
      <c r="CV13" s="290"/>
      <c r="CW13" s="290"/>
      <c r="CX13" s="289"/>
      <c r="CY13" s="289"/>
      <c r="CZ13" s="289"/>
      <c r="DA13" s="289"/>
      <c r="DB13" s="289"/>
      <c r="DC13" s="289"/>
      <c r="DD13" s="289"/>
      <c r="DE13" s="289"/>
      <c r="DF13" s="289"/>
      <c r="DG13" s="290"/>
      <c r="DH13" s="290"/>
      <c r="DI13" s="290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</row>
    <row r="14" spans="1:135" s="2" customFormat="1" ht="24" customHeight="1">
      <c r="A14" s="258" t="s">
        <v>156</v>
      </c>
      <c r="B14" s="258"/>
      <c r="C14" s="258"/>
      <c r="D14" s="258"/>
      <c r="E14" s="258"/>
      <c r="F14" s="258"/>
      <c r="G14" s="258"/>
      <c r="H14" s="258"/>
      <c r="I14" s="259"/>
      <c r="J14" s="295">
        <v>37945</v>
      </c>
      <c r="K14" s="296"/>
      <c r="L14" s="296"/>
      <c r="M14" s="296"/>
      <c r="N14" s="296"/>
      <c r="O14" s="296"/>
      <c r="P14" s="296"/>
      <c r="Q14" s="297"/>
      <c r="R14" s="297"/>
      <c r="S14" s="296">
        <v>19145425</v>
      </c>
      <c r="T14" s="296"/>
      <c r="U14" s="296"/>
      <c r="V14" s="296"/>
      <c r="W14" s="296"/>
      <c r="X14" s="296"/>
      <c r="Y14" s="296"/>
      <c r="Z14" s="296"/>
      <c r="AA14" s="296"/>
      <c r="AB14" s="297"/>
      <c r="AC14" s="297"/>
      <c r="AD14" s="298">
        <v>28.4</v>
      </c>
      <c r="AE14" s="298"/>
      <c r="AF14" s="298"/>
      <c r="AG14" s="298"/>
      <c r="AH14" s="298"/>
      <c r="AI14" s="299"/>
      <c r="AJ14" s="300"/>
      <c r="AK14" s="296">
        <v>205</v>
      </c>
      <c r="AL14" s="296"/>
      <c r="AM14" s="296"/>
      <c r="AN14" s="296"/>
      <c r="AO14" s="296"/>
      <c r="AP14" s="296"/>
      <c r="AQ14" s="297"/>
      <c r="AR14" s="297"/>
      <c r="AS14" s="297"/>
      <c r="AT14" s="296">
        <v>11070000</v>
      </c>
      <c r="AU14" s="296"/>
      <c r="AV14" s="296"/>
      <c r="AW14" s="296"/>
      <c r="AX14" s="296"/>
      <c r="AY14" s="296"/>
      <c r="AZ14" s="296"/>
      <c r="BA14" s="296"/>
      <c r="BB14" s="296"/>
      <c r="BC14" s="297"/>
      <c r="BD14" s="297"/>
      <c r="BE14" s="297"/>
      <c r="BM14" s="282"/>
      <c r="BN14" s="301"/>
      <c r="BO14" s="301"/>
      <c r="BP14" s="301"/>
      <c r="BQ14" s="301"/>
      <c r="BR14" s="301"/>
      <c r="BS14" s="301"/>
      <c r="BT14" s="301"/>
      <c r="BU14" s="301"/>
      <c r="BV14" s="301"/>
      <c r="BW14" s="302"/>
      <c r="BX14" s="302"/>
      <c r="BY14" s="302"/>
      <c r="BZ14" s="301"/>
      <c r="CA14" s="301"/>
      <c r="CB14" s="301"/>
      <c r="CC14" s="301"/>
      <c r="CD14" s="301"/>
      <c r="CE14" s="301"/>
      <c r="CF14" s="301"/>
      <c r="CG14" s="301"/>
      <c r="CH14" s="301"/>
      <c r="CI14" s="302"/>
      <c r="CJ14" s="302"/>
      <c r="CK14" s="302"/>
      <c r="CL14" s="301"/>
      <c r="CM14" s="301"/>
      <c r="CN14" s="301"/>
      <c r="CO14" s="301"/>
      <c r="CP14" s="301"/>
      <c r="CQ14" s="301"/>
      <c r="CR14" s="301"/>
      <c r="CS14" s="301"/>
      <c r="CT14" s="302"/>
      <c r="CU14" s="302"/>
      <c r="CV14" s="302"/>
      <c r="CW14" s="302"/>
      <c r="CX14" s="301"/>
      <c r="CY14" s="301"/>
      <c r="CZ14" s="301"/>
      <c r="DA14" s="301"/>
      <c r="DB14" s="301"/>
      <c r="DC14" s="301"/>
      <c r="DD14" s="301"/>
      <c r="DE14" s="301"/>
      <c r="DF14" s="301"/>
      <c r="DG14" s="302"/>
      <c r="DH14" s="302"/>
      <c r="DI14" s="30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</row>
    <row r="15" spans="10:135" s="241" customFormat="1" ht="13.5" customHeight="1">
      <c r="J15" s="3"/>
      <c r="M15" s="264"/>
      <c r="Q15" s="264"/>
      <c r="BC15" s="264"/>
      <c r="BD15" s="264"/>
      <c r="BE15" s="264" t="s">
        <v>157</v>
      </c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</row>
    <row r="16" spans="46:135" ht="22.5" customHeight="1">
      <c r="AT16" t="s">
        <v>158</v>
      </c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</row>
    <row r="17" spans="1:135" s="237" customFormat="1" ht="17.25">
      <c r="A17" s="236" t="s">
        <v>159</v>
      </c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</row>
    <row r="18" spans="1:57" s="2" customFormat="1" ht="24" customHeight="1">
      <c r="A18" s="238" t="s">
        <v>2</v>
      </c>
      <c r="B18" s="239"/>
      <c r="C18" s="239"/>
      <c r="D18" s="239"/>
      <c r="E18" s="239"/>
      <c r="F18" s="239"/>
      <c r="G18" s="239"/>
      <c r="H18" s="239"/>
      <c r="I18" s="239"/>
      <c r="J18" s="239" t="s">
        <v>160</v>
      </c>
      <c r="K18" s="239"/>
      <c r="L18" s="239"/>
      <c r="M18" s="239"/>
      <c r="N18" s="239"/>
      <c r="O18" s="239"/>
      <c r="P18" s="239" t="s">
        <v>161</v>
      </c>
      <c r="Q18" s="239"/>
      <c r="R18" s="239"/>
      <c r="S18" s="239"/>
      <c r="T18" s="239"/>
      <c r="U18" s="239"/>
      <c r="V18" s="239" t="s">
        <v>162</v>
      </c>
      <c r="W18" s="239"/>
      <c r="X18" s="239"/>
      <c r="Y18" s="239"/>
      <c r="Z18" s="239"/>
      <c r="AA18" s="239"/>
      <c r="AB18" s="239" t="s">
        <v>163</v>
      </c>
      <c r="AC18" s="239"/>
      <c r="AD18" s="239"/>
      <c r="AE18" s="239"/>
      <c r="AF18" s="239"/>
      <c r="AG18" s="239"/>
      <c r="AH18" s="239" t="s">
        <v>164</v>
      </c>
      <c r="AI18" s="239"/>
      <c r="AJ18" s="239"/>
      <c r="AK18" s="239"/>
      <c r="AL18" s="239"/>
      <c r="AM18" s="239"/>
      <c r="AN18" s="239" t="s">
        <v>165</v>
      </c>
      <c r="AO18" s="239"/>
      <c r="AP18" s="239"/>
      <c r="AQ18" s="239"/>
      <c r="AR18" s="239"/>
      <c r="AS18" s="239"/>
      <c r="AT18" s="239" t="s">
        <v>166</v>
      </c>
      <c r="AU18" s="239"/>
      <c r="AV18" s="239"/>
      <c r="AW18" s="239"/>
      <c r="AX18" s="239"/>
      <c r="AY18" s="239"/>
      <c r="AZ18" s="239" t="s">
        <v>0</v>
      </c>
      <c r="BA18" s="239"/>
      <c r="BB18" s="239"/>
      <c r="BC18" s="239"/>
      <c r="BD18" s="239"/>
      <c r="BE18" s="240"/>
    </row>
    <row r="19" spans="1:57" s="2" customFormat="1" ht="24" customHeight="1">
      <c r="A19" s="303" t="s">
        <v>137</v>
      </c>
      <c r="B19" s="304"/>
      <c r="C19" s="304"/>
      <c r="D19" s="304"/>
      <c r="E19" s="304"/>
      <c r="F19" s="304"/>
      <c r="G19" s="304"/>
      <c r="H19" s="305" t="s">
        <v>139</v>
      </c>
      <c r="I19" s="306"/>
      <c r="J19" s="182">
        <v>112</v>
      </c>
      <c r="K19" s="183"/>
      <c r="L19" s="183"/>
      <c r="M19" s="183"/>
      <c r="N19" s="183"/>
      <c r="O19" s="307"/>
      <c r="P19" s="183">
        <v>21</v>
      </c>
      <c r="Q19" s="183"/>
      <c r="R19" s="183"/>
      <c r="S19" s="183"/>
      <c r="T19" s="183"/>
      <c r="U19" s="307"/>
      <c r="V19" s="183">
        <v>39</v>
      </c>
      <c r="W19" s="183"/>
      <c r="X19" s="183"/>
      <c r="Y19" s="183"/>
      <c r="Z19" s="183"/>
      <c r="AA19" s="307"/>
      <c r="AB19" s="183">
        <v>5</v>
      </c>
      <c r="AC19" s="183"/>
      <c r="AD19" s="183"/>
      <c r="AE19" s="183"/>
      <c r="AF19" s="183"/>
      <c r="AG19" s="307"/>
      <c r="AH19" s="183">
        <v>31</v>
      </c>
      <c r="AI19" s="183"/>
      <c r="AJ19" s="183"/>
      <c r="AK19" s="183"/>
      <c r="AL19" s="183"/>
      <c r="AM19" s="307"/>
      <c r="AN19" s="183">
        <v>8</v>
      </c>
      <c r="AO19" s="183"/>
      <c r="AP19" s="183"/>
      <c r="AQ19" s="183"/>
      <c r="AR19" s="183"/>
      <c r="AS19" s="307"/>
      <c r="AT19" s="183" t="s">
        <v>58</v>
      </c>
      <c r="AU19" s="183"/>
      <c r="AV19" s="183"/>
      <c r="AW19" s="183"/>
      <c r="AX19" s="183"/>
      <c r="AY19" s="307"/>
      <c r="AZ19" s="183">
        <v>8</v>
      </c>
      <c r="BA19" s="183"/>
      <c r="BB19" s="183"/>
      <c r="BC19" s="183"/>
      <c r="BD19" s="183"/>
      <c r="BE19" s="307"/>
    </row>
    <row r="20" spans="1:57" s="2" customFormat="1" ht="24" customHeight="1">
      <c r="A20" s="303"/>
      <c r="B20" s="304"/>
      <c r="C20" s="304"/>
      <c r="D20" s="304"/>
      <c r="E20" s="304"/>
      <c r="F20" s="304"/>
      <c r="G20" s="304"/>
      <c r="H20" s="308" t="s">
        <v>140</v>
      </c>
      <c r="I20" s="309"/>
      <c r="J20" s="122">
        <v>105</v>
      </c>
      <c r="K20" s="123"/>
      <c r="L20" s="123"/>
      <c r="M20" s="123"/>
      <c r="N20" s="123"/>
      <c r="O20" s="125"/>
      <c r="P20" s="123">
        <v>19</v>
      </c>
      <c r="Q20" s="123"/>
      <c r="R20" s="123"/>
      <c r="S20" s="123"/>
      <c r="T20" s="123"/>
      <c r="U20" s="125"/>
      <c r="V20" s="123">
        <v>35</v>
      </c>
      <c r="W20" s="123"/>
      <c r="X20" s="123"/>
      <c r="Y20" s="123"/>
      <c r="Z20" s="123"/>
      <c r="AA20" s="125"/>
      <c r="AB20" s="123">
        <v>5</v>
      </c>
      <c r="AC20" s="123"/>
      <c r="AD20" s="123"/>
      <c r="AE20" s="123"/>
      <c r="AF20" s="123"/>
      <c r="AG20" s="125"/>
      <c r="AH20" s="123">
        <v>31</v>
      </c>
      <c r="AI20" s="123"/>
      <c r="AJ20" s="123"/>
      <c r="AK20" s="123"/>
      <c r="AL20" s="123"/>
      <c r="AM20" s="125"/>
      <c r="AN20" s="123">
        <v>7</v>
      </c>
      <c r="AO20" s="123"/>
      <c r="AP20" s="123"/>
      <c r="AQ20" s="123"/>
      <c r="AR20" s="123"/>
      <c r="AS20" s="125"/>
      <c r="AT20" s="123" t="s">
        <v>58</v>
      </c>
      <c r="AU20" s="123"/>
      <c r="AV20" s="123"/>
      <c r="AW20" s="123"/>
      <c r="AX20" s="123"/>
      <c r="AY20" s="125"/>
      <c r="AZ20" s="123">
        <v>8</v>
      </c>
      <c r="BA20" s="123"/>
      <c r="BB20" s="123"/>
      <c r="BC20" s="123"/>
      <c r="BD20" s="123"/>
      <c r="BE20" s="125"/>
    </row>
    <row r="21" spans="1:57" s="2" customFormat="1" ht="24" customHeight="1">
      <c r="A21" s="310" t="s">
        <v>138</v>
      </c>
      <c r="B21" s="310"/>
      <c r="C21" s="310"/>
      <c r="D21" s="310"/>
      <c r="E21" s="310"/>
      <c r="F21" s="310"/>
      <c r="G21" s="311"/>
      <c r="H21" s="312" t="s">
        <v>139</v>
      </c>
      <c r="I21" s="313"/>
      <c r="J21" s="122">
        <v>86</v>
      </c>
      <c r="K21" s="123"/>
      <c r="L21" s="123"/>
      <c r="M21" s="123"/>
      <c r="N21" s="123"/>
      <c r="O21" s="125"/>
      <c r="P21" s="123">
        <v>13</v>
      </c>
      <c r="Q21" s="123"/>
      <c r="R21" s="123"/>
      <c r="S21" s="123"/>
      <c r="T21" s="123"/>
      <c r="U21" s="125"/>
      <c r="V21" s="123">
        <v>18</v>
      </c>
      <c r="W21" s="123"/>
      <c r="X21" s="123"/>
      <c r="Y21" s="123"/>
      <c r="Z21" s="123"/>
      <c r="AA21" s="125"/>
      <c r="AB21" s="123">
        <v>2</v>
      </c>
      <c r="AC21" s="123"/>
      <c r="AD21" s="123"/>
      <c r="AE21" s="123"/>
      <c r="AF21" s="123"/>
      <c r="AG21" s="125"/>
      <c r="AH21" s="123">
        <v>28</v>
      </c>
      <c r="AI21" s="123"/>
      <c r="AJ21" s="123"/>
      <c r="AK21" s="123"/>
      <c r="AL21" s="123"/>
      <c r="AM21" s="125"/>
      <c r="AN21" s="123">
        <v>13</v>
      </c>
      <c r="AO21" s="123"/>
      <c r="AP21" s="123"/>
      <c r="AQ21" s="123"/>
      <c r="AR21" s="123"/>
      <c r="AS21" s="125"/>
      <c r="AT21" s="123">
        <v>2</v>
      </c>
      <c r="AU21" s="123"/>
      <c r="AV21" s="123"/>
      <c r="AW21" s="123"/>
      <c r="AX21" s="123"/>
      <c r="AY21" s="125"/>
      <c r="AZ21" s="123">
        <v>10</v>
      </c>
      <c r="BA21" s="123"/>
      <c r="BB21" s="123"/>
      <c r="BC21" s="123"/>
      <c r="BD21" s="123"/>
      <c r="BE21" s="125"/>
    </row>
    <row r="22" spans="1:57" s="2" customFormat="1" ht="24" customHeight="1">
      <c r="A22" s="310"/>
      <c r="B22" s="310"/>
      <c r="C22" s="310"/>
      <c r="D22" s="310"/>
      <c r="E22" s="310"/>
      <c r="F22" s="310"/>
      <c r="G22" s="311"/>
      <c r="H22" s="312" t="s">
        <v>140</v>
      </c>
      <c r="I22" s="313"/>
      <c r="J22" s="122">
        <v>80</v>
      </c>
      <c r="K22" s="123"/>
      <c r="L22" s="123"/>
      <c r="M22" s="123"/>
      <c r="N22" s="123"/>
      <c r="O22" s="125"/>
      <c r="P22" s="123">
        <v>12</v>
      </c>
      <c r="Q22" s="123"/>
      <c r="R22" s="123"/>
      <c r="S22" s="123"/>
      <c r="T22" s="123"/>
      <c r="U22" s="125"/>
      <c r="V22" s="123">
        <v>15</v>
      </c>
      <c r="W22" s="123"/>
      <c r="X22" s="123"/>
      <c r="Y22" s="123"/>
      <c r="Z22" s="123"/>
      <c r="AA22" s="125"/>
      <c r="AB22" s="123">
        <v>2</v>
      </c>
      <c r="AC22" s="123"/>
      <c r="AD22" s="123"/>
      <c r="AE22" s="123"/>
      <c r="AF22" s="123"/>
      <c r="AG22" s="125"/>
      <c r="AH22" s="123">
        <v>28</v>
      </c>
      <c r="AI22" s="123"/>
      <c r="AJ22" s="123"/>
      <c r="AK22" s="123"/>
      <c r="AL22" s="123"/>
      <c r="AM22" s="125"/>
      <c r="AN22" s="123">
        <v>11</v>
      </c>
      <c r="AO22" s="123"/>
      <c r="AP22" s="123"/>
      <c r="AQ22" s="123"/>
      <c r="AR22" s="123"/>
      <c r="AS22" s="125"/>
      <c r="AT22" s="123">
        <v>2</v>
      </c>
      <c r="AU22" s="123"/>
      <c r="AV22" s="123"/>
      <c r="AW22" s="123"/>
      <c r="AX22" s="123"/>
      <c r="AY22" s="125"/>
      <c r="AZ22" s="123">
        <v>10</v>
      </c>
      <c r="BA22" s="123"/>
      <c r="BB22" s="123"/>
      <c r="BC22" s="123"/>
      <c r="BD22" s="123"/>
      <c r="BE22" s="125"/>
    </row>
    <row r="23" spans="1:57" s="2" customFormat="1" ht="24" customHeight="1">
      <c r="A23" s="314" t="s">
        <v>156</v>
      </c>
      <c r="B23" s="314"/>
      <c r="C23" s="314"/>
      <c r="D23" s="314"/>
      <c r="E23" s="314"/>
      <c r="F23" s="314"/>
      <c r="G23" s="315"/>
      <c r="H23" s="316" t="s">
        <v>139</v>
      </c>
      <c r="I23" s="317"/>
      <c r="J23" s="199">
        <v>171</v>
      </c>
      <c r="K23" s="200"/>
      <c r="L23" s="200"/>
      <c r="M23" s="200"/>
      <c r="N23" s="200"/>
      <c r="O23" s="210"/>
      <c r="P23" s="200">
        <v>36</v>
      </c>
      <c r="Q23" s="200"/>
      <c r="R23" s="200"/>
      <c r="S23" s="200"/>
      <c r="T23" s="200"/>
      <c r="U23" s="210"/>
      <c r="V23" s="200">
        <v>42</v>
      </c>
      <c r="W23" s="200"/>
      <c r="X23" s="200"/>
      <c r="Y23" s="200"/>
      <c r="Z23" s="200"/>
      <c r="AA23" s="210"/>
      <c r="AB23" s="200">
        <v>1</v>
      </c>
      <c r="AC23" s="200"/>
      <c r="AD23" s="200"/>
      <c r="AE23" s="200"/>
      <c r="AF23" s="200"/>
      <c r="AG23" s="210"/>
      <c r="AH23" s="200">
        <v>32</v>
      </c>
      <c r="AI23" s="200"/>
      <c r="AJ23" s="200"/>
      <c r="AK23" s="200"/>
      <c r="AL23" s="200"/>
      <c r="AM23" s="210"/>
      <c r="AN23" s="200">
        <v>29</v>
      </c>
      <c r="AO23" s="200"/>
      <c r="AP23" s="200"/>
      <c r="AQ23" s="200"/>
      <c r="AR23" s="200"/>
      <c r="AS23" s="210"/>
      <c r="AT23" s="200">
        <v>6</v>
      </c>
      <c r="AU23" s="200"/>
      <c r="AV23" s="200"/>
      <c r="AW23" s="200"/>
      <c r="AX23" s="200"/>
      <c r="AY23" s="210"/>
      <c r="AZ23" s="200">
        <v>25</v>
      </c>
      <c r="BA23" s="200"/>
      <c r="BB23" s="200"/>
      <c r="BC23" s="200"/>
      <c r="BD23" s="200"/>
      <c r="BE23" s="210"/>
    </row>
    <row r="24" spans="1:57" s="2" customFormat="1" ht="24" customHeight="1">
      <c r="A24" s="318"/>
      <c r="B24" s="318"/>
      <c r="C24" s="318"/>
      <c r="D24" s="318"/>
      <c r="E24" s="318"/>
      <c r="F24" s="318"/>
      <c r="G24" s="319"/>
      <c r="H24" s="320" t="s">
        <v>167</v>
      </c>
      <c r="I24" s="321"/>
      <c r="J24" s="146">
        <v>168</v>
      </c>
      <c r="K24" s="147"/>
      <c r="L24" s="147"/>
      <c r="M24" s="147"/>
      <c r="N24" s="147"/>
      <c r="O24" s="149"/>
      <c r="P24" s="147">
        <v>35</v>
      </c>
      <c r="Q24" s="147"/>
      <c r="R24" s="147"/>
      <c r="S24" s="147"/>
      <c r="T24" s="147"/>
      <c r="U24" s="149"/>
      <c r="V24" s="147">
        <v>42</v>
      </c>
      <c r="W24" s="147"/>
      <c r="X24" s="147"/>
      <c r="Y24" s="147"/>
      <c r="Z24" s="147"/>
      <c r="AA24" s="149"/>
      <c r="AB24" s="147">
        <v>1</v>
      </c>
      <c r="AC24" s="147"/>
      <c r="AD24" s="147"/>
      <c r="AE24" s="147"/>
      <c r="AF24" s="147"/>
      <c r="AG24" s="149"/>
      <c r="AH24" s="147">
        <v>32</v>
      </c>
      <c r="AI24" s="147"/>
      <c r="AJ24" s="147"/>
      <c r="AK24" s="147"/>
      <c r="AL24" s="147"/>
      <c r="AM24" s="149"/>
      <c r="AN24" s="147">
        <v>28</v>
      </c>
      <c r="AO24" s="147"/>
      <c r="AP24" s="147"/>
      <c r="AQ24" s="147"/>
      <c r="AR24" s="147"/>
      <c r="AS24" s="149"/>
      <c r="AT24" s="147">
        <v>6</v>
      </c>
      <c r="AU24" s="147"/>
      <c r="AV24" s="147"/>
      <c r="AW24" s="147"/>
      <c r="AX24" s="147"/>
      <c r="AY24" s="149"/>
      <c r="AZ24" s="147">
        <v>24</v>
      </c>
      <c r="BA24" s="147"/>
      <c r="BB24" s="147"/>
      <c r="BC24" s="147"/>
      <c r="BD24" s="147"/>
      <c r="BE24" s="149"/>
    </row>
    <row r="25" spans="2:57" s="241" customFormat="1" ht="13.5" customHeight="1">
      <c r="B25" s="264"/>
      <c r="G25" s="3"/>
      <c r="O25" s="264"/>
      <c r="P25" s="264"/>
      <c r="BE25" s="264" t="s">
        <v>168</v>
      </c>
    </row>
  </sheetData>
  <sheetProtection/>
  <mergeCells count="139">
    <mergeCell ref="J3:Q3"/>
    <mergeCell ref="H24:I24"/>
    <mergeCell ref="J18:O18"/>
    <mergeCell ref="J2:AG2"/>
    <mergeCell ref="Z3:AG3"/>
    <mergeCell ref="R3:Y3"/>
    <mergeCell ref="P18:U18"/>
    <mergeCell ref="V18:AA18"/>
    <mergeCell ref="AB18:AG18"/>
    <mergeCell ref="A14:I14"/>
    <mergeCell ref="AZ18:BE18"/>
    <mergeCell ref="AP2:AW3"/>
    <mergeCell ref="AX2:BE3"/>
    <mergeCell ref="AH2:AO3"/>
    <mergeCell ref="AX6:BD6"/>
    <mergeCell ref="AX5:BD5"/>
    <mergeCell ref="AT14:BB14"/>
    <mergeCell ref="AD14:AH14"/>
    <mergeCell ref="AZ24:BD24"/>
    <mergeCell ref="AH18:AM18"/>
    <mergeCell ref="AZ19:BD19"/>
    <mergeCell ref="AT20:AX20"/>
    <mergeCell ref="AZ20:BD20"/>
    <mergeCell ref="AT23:AX23"/>
    <mergeCell ref="AZ23:BD23"/>
    <mergeCell ref="AN23:AR23"/>
    <mergeCell ref="AN18:AS18"/>
    <mergeCell ref="AT18:AY18"/>
    <mergeCell ref="A2:I3"/>
    <mergeCell ref="A10:I11"/>
    <mergeCell ref="A6:I6"/>
    <mergeCell ref="A18:I18"/>
    <mergeCell ref="A4:I4"/>
    <mergeCell ref="A5:I5"/>
    <mergeCell ref="A13:I13"/>
    <mergeCell ref="A19:G20"/>
    <mergeCell ref="H19:I19"/>
    <mergeCell ref="H20:I20"/>
    <mergeCell ref="A12:I12"/>
    <mergeCell ref="Z4:AF4"/>
    <mergeCell ref="AH4:AN4"/>
    <mergeCell ref="A21:G22"/>
    <mergeCell ref="H23:I23"/>
    <mergeCell ref="A23:G24"/>
    <mergeCell ref="H21:I21"/>
    <mergeCell ref="J4:P4"/>
    <mergeCell ref="J6:P6"/>
    <mergeCell ref="J14:P14"/>
    <mergeCell ref="J11:R11"/>
    <mergeCell ref="R4:X4"/>
    <mergeCell ref="R6:X6"/>
    <mergeCell ref="J5:P5"/>
    <mergeCell ref="R5:X5"/>
    <mergeCell ref="V24:Z24"/>
    <mergeCell ref="J19:N19"/>
    <mergeCell ref="AP4:AV4"/>
    <mergeCell ref="AX4:BD4"/>
    <mergeCell ref="Z5:AF5"/>
    <mergeCell ref="AH5:AN5"/>
    <mergeCell ref="AP5:AV5"/>
    <mergeCell ref="J20:N20"/>
    <mergeCell ref="V20:Z20"/>
    <mergeCell ref="AB20:AF20"/>
    <mergeCell ref="J23:N23"/>
    <mergeCell ref="J24:N24"/>
    <mergeCell ref="P20:T20"/>
    <mergeCell ref="P23:T23"/>
    <mergeCell ref="J21:N21"/>
    <mergeCell ref="P21:T21"/>
    <mergeCell ref="P24:T24"/>
    <mergeCell ref="V23:Z23"/>
    <mergeCell ref="AB23:AF23"/>
    <mergeCell ref="AH23:AL23"/>
    <mergeCell ref="Z6:AF6"/>
    <mergeCell ref="AH6:AN6"/>
    <mergeCell ref="S14:AA14"/>
    <mergeCell ref="AH20:AL20"/>
    <mergeCell ref="AN20:AR20"/>
    <mergeCell ref="AN21:AR21"/>
    <mergeCell ref="AT21:AX21"/>
    <mergeCell ref="AB24:AF24"/>
    <mergeCell ref="AH24:AL24"/>
    <mergeCell ref="AN24:AR24"/>
    <mergeCell ref="AT24:AX24"/>
    <mergeCell ref="AT22:AX22"/>
    <mergeCell ref="AZ22:BD22"/>
    <mergeCell ref="AP6:AV6"/>
    <mergeCell ref="S11:AC11"/>
    <mergeCell ref="AD11:AJ11"/>
    <mergeCell ref="J10:AJ10"/>
    <mergeCell ref="AK10:BE10"/>
    <mergeCell ref="V21:Z21"/>
    <mergeCell ref="AB21:AF21"/>
    <mergeCell ref="AH21:AL21"/>
    <mergeCell ref="AN19:AR19"/>
    <mergeCell ref="AT19:AX19"/>
    <mergeCell ref="AZ21:BD21"/>
    <mergeCell ref="H22:I22"/>
    <mergeCell ref="J22:N22"/>
    <mergeCell ref="P22:T22"/>
    <mergeCell ref="V22:Z22"/>
    <mergeCell ref="AB22:AF22"/>
    <mergeCell ref="AH22:AL22"/>
    <mergeCell ref="AN22:AR22"/>
    <mergeCell ref="P19:T19"/>
    <mergeCell ref="V19:Z19"/>
    <mergeCell ref="AB19:AF19"/>
    <mergeCell ref="AH19:AL19"/>
    <mergeCell ref="J12:P12"/>
    <mergeCell ref="S12:AA12"/>
    <mergeCell ref="BN10:CK10"/>
    <mergeCell ref="CL10:DI10"/>
    <mergeCell ref="BN11:BY11"/>
    <mergeCell ref="BZ11:CK11"/>
    <mergeCell ref="AD12:AH12"/>
    <mergeCell ref="AK11:AS11"/>
    <mergeCell ref="AT11:BE11"/>
    <mergeCell ref="AK12:AP12"/>
    <mergeCell ref="J13:P13"/>
    <mergeCell ref="S13:AA13"/>
    <mergeCell ref="AT13:BB13"/>
    <mergeCell ref="AD13:AH13"/>
    <mergeCell ref="AK13:AP13"/>
    <mergeCell ref="CX14:DF14"/>
    <mergeCell ref="CL11:CW11"/>
    <mergeCell ref="CX11:DI11"/>
    <mergeCell ref="CL12:CS12"/>
    <mergeCell ref="CX12:DF12"/>
    <mergeCell ref="CL13:CS13"/>
    <mergeCell ref="CX13:DF13"/>
    <mergeCell ref="CL14:CS14"/>
    <mergeCell ref="BZ12:CH12"/>
    <mergeCell ref="BZ13:CH13"/>
    <mergeCell ref="AT12:BB12"/>
    <mergeCell ref="AK14:AP14"/>
    <mergeCell ref="BN14:BV14"/>
    <mergeCell ref="BN12:BV12"/>
    <mergeCell ref="BN13:BV13"/>
    <mergeCell ref="BZ14:CH14"/>
  </mergeCells>
  <printOptions horizontalCentered="1"/>
  <pageMargins left="0.5905511811023623" right="0.5905511811023623" top="0.7874015748031497" bottom="0.7874015748031497" header="0.3937007874015748" footer="0.3937007874015748"/>
  <pageSetup firstPageNumber="52" useFirstPageNumber="1" fitToHeight="0" orientation="portrait" paperSize="9" r:id="rId1"/>
  <headerFooter alignWithMargins="0">
    <oddHeader>&amp;L56　治安・消防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Z45"/>
  <sheetViews>
    <sheetView showGridLines="0" view="pageBreakPreview" zoomScaleSheetLayoutView="100" zoomScalePageLayoutView="0" workbookViewId="0" topLeftCell="A1">
      <selection activeCell="N14" sqref="N14:Q14"/>
    </sheetView>
  </sheetViews>
  <sheetFormatPr defaultColWidth="1.12109375" defaultRowHeight="14.25"/>
  <cols>
    <col min="1" max="48" width="1.12109375" style="1" customWidth="1"/>
  </cols>
  <sheetData>
    <row r="1" spans="1:5" ht="19.5" customHeight="1">
      <c r="A1" s="322" t="s">
        <v>169</v>
      </c>
      <c r="B1" s="322"/>
      <c r="C1" s="322"/>
      <c r="D1" s="322"/>
      <c r="E1" s="322"/>
    </row>
    <row r="2" spans="1:5" ht="19.5" customHeight="1">
      <c r="A2" s="323"/>
      <c r="B2" s="323"/>
      <c r="C2" s="323"/>
      <c r="D2" s="323"/>
      <c r="E2" s="323"/>
    </row>
    <row r="3" spans="1:78" s="2" customFormat="1" ht="19.5" customHeight="1">
      <c r="A3" s="324" t="s">
        <v>170</v>
      </c>
      <c r="B3" s="324"/>
      <c r="C3" s="324"/>
      <c r="D3" s="324"/>
      <c r="E3" s="324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BZ3" s="272" t="s">
        <v>171</v>
      </c>
    </row>
    <row r="4" spans="1:78" s="2" customFormat="1" ht="21" customHeight="1">
      <c r="A4" s="238" t="s">
        <v>172</v>
      </c>
      <c r="B4" s="239"/>
      <c r="C4" s="239"/>
      <c r="D4" s="239"/>
      <c r="E4" s="239"/>
      <c r="F4" s="239"/>
      <c r="G4" s="239"/>
      <c r="H4" s="239"/>
      <c r="I4" s="325" t="s">
        <v>173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 t="s">
        <v>174</v>
      </c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6"/>
    </row>
    <row r="5" spans="1:78" s="2" customFormat="1" ht="24" customHeight="1">
      <c r="A5" s="242"/>
      <c r="B5" s="243"/>
      <c r="C5" s="243"/>
      <c r="D5" s="243"/>
      <c r="E5" s="243"/>
      <c r="F5" s="243"/>
      <c r="G5" s="243"/>
      <c r="H5" s="243"/>
      <c r="I5" s="327" t="s">
        <v>175</v>
      </c>
      <c r="J5" s="327"/>
      <c r="K5" s="327"/>
      <c r="L5" s="327"/>
      <c r="M5" s="327"/>
      <c r="N5" s="327" t="s">
        <v>176</v>
      </c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 t="s">
        <v>177</v>
      </c>
      <c r="BC5" s="327"/>
      <c r="BD5" s="327"/>
      <c r="BE5" s="327"/>
      <c r="BF5" s="327"/>
      <c r="BG5" s="328" t="s">
        <v>178</v>
      </c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9"/>
    </row>
    <row r="6" spans="1:78" s="241" customFormat="1" ht="45.75" customHeight="1">
      <c r="A6" s="242"/>
      <c r="B6" s="243"/>
      <c r="C6" s="243"/>
      <c r="D6" s="243"/>
      <c r="E6" s="243"/>
      <c r="F6" s="243"/>
      <c r="G6" s="243"/>
      <c r="H6" s="243"/>
      <c r="I6" s="327"/>
      <c r="J6" s="327"/>
      <c r="K6" s="327"/>
      <c r="L6" s="327"/>
      <c r="M6" s="327"/>
      <c r="N6" s="328" t="s">
        <v>179</v>
      </c>
      <c r="O6" s="328"/>
      <c r="P6" s="328"/>
      <c r="Q6" s="328"/>
      <c r="R6" s="328"/>
      <c r="S6" s="328" t="s">
        <v>180</v>
      </c>
      <c r="T6" s="328"/>
      <c r="U6" s="328"/>
      <c r="V6" s="328"/>
      <c r="W6" s="328"/>
      <c r="X6" s="327" t="s">
        <v>181</v>
      </c>
      <c r="Y6" s="327"/>
      <c r="Z6" s="327"/>
      <c r="AA6" s="327"/>
      <c r="AB6" s="327"/>
      <c r="AC6" s="327" t="s">
        <v>182</v>
      </c>
      <c r="AD6" s="327"/>
      <c r="AE6" s="327"/>
      <c r="AF6" s="327"/>
      <c r="AG6" s="327"/>
      <c r="AH6" s="328" t="s">
        <v>183</v>
      </c>
      <c r="AI6" s="328"/>
      <c r="AJ6" s="328"/>
      <c r="AK6" s="328"/>
      <c r="AL6" s="328"/>
      <c r="AM6" s="328" t="s">
        <v>184</v>
      </c>
      <c r="AN6" s="328"/>
      <c r="AO6" s="328"/>
      <c r="AP6" s="328"/>
      <c r="AQ6" s="328"/>
      <c r="AR6" s="328" t="s">
        <v>185</v>
      </c>
      <c r="AS6" s="328"/>
      <c r="AT6" s="328"/>
      <c r="AU6" s="328"/>
      <c r="AV6" s="328"/>
      <c r="AW6" s="327" t="s">
        <v>186</v>
      </c>
      <c r="AX6" s="327"/>
      <c r="AY6" s="327"/>
      <c r="AZ6" s="327"/>
      <c r="BA6" s="327"/>
      <c r="BB6" s="327"/>
      <c r="BC6" s="327"/>
      <c r="BD6" s="327"/>
      <c r="BE6" s="327"/>
      <c r="BF6" s="327"/>
      <c r="BG6" s="328" t="s">
        <v>179</v>
      </c>
      <c r="BH6" s="327"/>
      <c r="BI6" s="327"/>
      <c r="BJ6" s="327"/>
      <c r="BK6" s="327"/>
      <c r="BL6" s="328" t="s">
        <v>180</v>
      </c>
      <c r="BM6" s="328"/>
      <c r="BN6" s="328"/>
      <c r="BO6" s="328"/>
      <c r="BP6" s="328"/>
      <c r="BQ6" s="330" t="s">
        <v>230</v>
      </c>
      <c r="BR6" s="327"/>
      <c r="BS6" s="327"/>
      <c r="BT6" s="327"/>
      <c r="BU6" s="327"/>
      <c r="BV6" s="328" t="s">
        <v>184</v>
      </c>
      <c r="BW6" s="328"/>
      <c r="BX6" s="328"/>
      <c r="BY6" s="328"/>
      <c r="BZ6" s="329"/>
    </row>
    <row r="7" spans="1:78" s="251" customFormat="1" ht="21" customHeight="1">
      <c r="A7" s="245" t="s">
        <v>56</v>
      </c>
      <c r="B7" s="245"/>
      <c r="C7" s="245"/>
      <c r="D7" s="245"/>
      <c r="E7" s="245"/>
      <c r="F7" s="245"/>
      <c r="G7" s="245"/>
      <c r="H7" s="246"/>
      <c r="I7" s="331">
        <v>172</v>
      </c>
      <c r="J7" s="332"/>
      <c r="K7" s="332"/>
      <c r="L7" s="332"/>
      <c r="M7" s="333"/>
      <c r="N7" s="334">
        <v>5</v>
      </c>
      <c r="O7" s="335"/>
      <c r="P7" s="335"/>
      <c r="Q7" s="335"/>
      <c r="R7" s="336"/>
      <c r="S7" s="332">
        <v>5</v>
      </c>
      <c r="T7" s="332"/>
      <c r="U7" s="332"/>
      <c r="V7" s="332"/>
      <c r="W7" s="337"/>
      <c r="X7" s="332">
        <v>1</v>
      </c>
      <c r="Y7" s="332"/>
      <c r="Z7" s="332"/>
      <c r="AA7" s="332"/>
      <c r="AB7" s="337"/>
      <c r="AC7" s="332">
        <v>1</v>
      </c>
      <c r="AD7" s="332"/>
      <c r="AE7" s="332"/>
      <c r="AF7" s="332"/>
      <c r="AG7" s="337"/>
      <c r="AH7" s="332">
        <v>1</v>
      </c>
      <c r="AI7" s="332"/>
      <c r="AJ7" s="332"/>
      <c r="AK7" s="332"/>
      <c r="AL7" s="337"/>
      <c r="AM7" s="332">
        <v>8</v>
      </c>
      <c r="AN7" s="332"/>
      <c r="AO7" s="332"/>
      <c r="AP7" s="332"/>
      <c r="AQ7" s="337"/>
      <c r="AR7" s="332">
        <v>2</v>
      </c>
      <c r="AS7" s="332"/>
      <c r="AT7" s="332"/>
      <c r="AU7" s="332"/>
      <c r="AV7" s="337"/>
      <c r="AW7" s="332">
        <v>6</v>
      </c>
      <c r="AX7" s="332"/>
      <c r="AY7" s="332"/>
      <c r="AZ7" s="332"/>
      <c r="BA7" s="333"/>
      <c r="BB7" s="331">
        <v>541</v>
      </c>
      <c r="BC7" s="332"/>
      <c r="BD7" s="332"/>
      <c r="BE7" s="332"/>
      <c r="BF7" s="333"/>
      <c r="BG7" s="331">
        <v>5</v>
      </c>
      <c r="BH7" s="332"/>
      <c r="BI7" s="332"/>
      <c r="BJ7" s="332"/>
      <c r="BK7" s="337"/>
      <c r="BL7" s="332">
        <v>1</v>
      </c>
      <c r="BM7" s="332"/>
      <c r="BN7" s="332"/>
      <c r="BO7" s="332"/>
      <c r="BP7" s="337"/>
      <c r="BQ7" s="332">
        <v>41</v>
      </c>
      <c r="BR7" s="332"/>
      <c r="BS7" s="332"/>
      <c r="BT7" s="332"/>
      <c r="BU7" s="337"/>
      <c r="BV7" s="332">
        <v>41</v>
      </c>
      <c r="BW7" s="332"/>
      <c r="BX7" s="332"/>
      <c r="BY7" s="332"/>
      <c r="BZ7" s="337"/>
    </row>
    <row r="8" spans="1:78" s="251" customFormat="1" ht="21" customHeight="1">
      <c r="A8" s="252" t="s">
        <v>60</v>
      </c>
      <c r="B8" s="252"/>
      <c r="C8" s="252"/>
      <c r="D8" s="252"/>
      <c r="E8" s="252"/>
      <c r="F8" s="252"/>
      <c r="G8" s="252"/>
      <c r="H8" s="253"/>
      <c r="I8" s="338">
        <v>172</v>
      </c>
      <c r="J8" s="339"/>
      <c r="K8" s="339"/>
      <c r="L8" s="339"/>
      <c r="M8" s="340"/>
      <c r="N8" s="341">
        <v>4</v>
      </c>
      <c r="O8" s="342"/>
      <c r="P8" s="342"/>
      <c r="Q8" s="342"/>
      <c r="R8" s="278"/>
      <c r="S8" s="339">
        <v>5</v>
      </c>
      <c r="T8" s="339"/>
      <c r="U8" s="339"/>
      <c r="V8" s="339"/>
      <c r="W8" s="343"/>
      <c r="X8" s="339">
        <v>1</v>
      </c>
      <c r="Y8" s="339"/>
      <c r="Z8" s="339"/>
      <c r="AA8" s="339"/>
      <c r="AB8" s="343"/>
      <c r="AC8" s="339">
        <v>1</v>
      </c>
      <c r="AD8" s="339"/>
      <c r="AE8" s="339"/>
      <c r="AF8" s="339"/>
      <c r="AG8" s="343"/>
      <c r="AH8" s="339">
        <v>1</v>
      </c>
      <c r="AI8" s="339"/>
      <c r="AJ8" s="339"/>
      <c r="AK8" s="339"/>
      <c r="AL8" s="343"/>
      <c r="AM8" s="339">
        <v>7</v>
      </c>
      <c r="AN8" s="339"/>
      <c r="AO8" s="339"/>
      <c r="AP8" s="339"/>
      <c r="AQ8" s="343"/>
      <c r="AR8" s="339">
        <v>3</v>
      </c>
      <c r="AS8" s="339"/>
      <c r="AT8" s="339"/>
      <c r="AU8" s="339"/>
      <c r="AV8" s="343"/>
      <c r="AW8" s="339">
        <v>5</v>
      </c>
      <c r="AX8" s="339"/>
      <c r="AY8" s="339"/>
      <c r="AZ8" s="339"/>
      <c r="BA8" s="340"/>
      <c r="BB8" s="338">
        <v>541</v>
      </c>
      <c r="BC8" s="339"/>
      <c r="BD8" s="339"/>
      <c r="BE8" s="339"/>
      <c r="BF8" s="340"/>
      <c r="BG8" s="338">
        <v>5</v>
      </c>
      <c r="BH8" s="339"/>
      <c r="BI8" s="339"/>
      <c r="BJ8" s="339"/>
      <c r="BK8" s="343"/>
      <c r="BL8" s="339">
        <v>1</v>
      </c>
      <c r="BM8" s="339"/>
      <c r="BN8" s="339"/>
      <c r="BO8" s="339"/>
      <c r="BP8" s="343"/>
      <c r="BQ8" s="339">
        <v>41</v>
      </c>
      <c r="BR8" s="339"/>
      <c r="BS8" s="339"/>
      <c r="BT8" s="339"/>
      <c r="BU8" s="343"/>
      <c r="BV8" s="339">
        <v>41</v>
      </c>
      <c r="BW8" s="339"/>
      <c r="BX8" s="339"/>
      <c r="BY8" s="339"/>
      <c r="BZ8" s="343"/>
    </row>
    <row r="9" spans="1:78" s="251" customFormat="1" ht="21" customHeight="1">
      <c r="A9" s="258" t="s">
        <v>231</v>
      </c>
      <c r="B9" s="258"/>
      <c r="C9" s="258"/>
      <c r="D9" s="258"/>
      <c r="E9" s="258"/>
      <c r="F9" s="258"/>
      <c r="G9" s="258"/>
      <c r="H9" s="259"/>
      <c r="I9" s="344">
        <v>184</v>
      </c>
      <c r="J9" s="345"/>
      <c r="K9" s="345"/>
      <c r="L9" s="345"/>
      <c r="M9" s="346"/>
      <c r="N9" s="347">
        <v>4</v>
      </c>
      <c r="O9" s="348"/>
      <c r="P9" s="348"/>
      <c r="Q9" s="348"/>
      <c r="R9" s="349"/>
      <c r="S9" s="345">
        <v>5</v>
      </c>
      <c r="T9" s="345"/>
      <c r="U9" s="345"/>
      <c r="V9" s="345"/>
      <c r="W9" s="350"/>
      <c r="X9" s="345">
        <v>1</v>
      </c>
      <c r="Y9" s="345"/>
      <c r="Z9" s="345"/>
      <c r="AA9" s="345"/>
      <c r="AB9" s="350"/>
      <c r="AC9" s="345">
        <v>1</v>
      </c>
      <c r="AD9" s="345"/>
      <c r="AE9" s="345"/>
      <c r="AF9" s="345"/>
      <c r="AG9" s="350"/>
      <c r="AH9" s="345">
        <v>1</v>
      </c>
      <c r="AI9" s="345"/>
      <c r="AJ9" s="345"/>
      <c r="AK9" s="345"/>
      <c r="AL9" s="350"/>
      <c r="AM9" s="345">
        <v>7</v>
      </c>
      <c r="AN9" s="345"/>
      <c r="AO9" s="345"/>
      <c r="AP9" s="345"/>
      <c r="AQ9" s="350"/>
      <c r="AR9" s="345">
        <v>3</v>
      </c>
      <c r="AS9" s="345"/>
      <c r="AT9" s="345"/>
      <c r="AU9" s="345"/>
      <c r="AV9" s="350"/>
      <c r="AW9" s="345">
        <v>5</v>
      </c>
      <c r="AX9" s="345"/>
      <c r="AY9" s="345"/>
      <c r="AZ9" s="345"/>
      <c r="BA9" s="346"/>
      <c r="BB9" s="344">
        <v>533</v>
      </c>
      <c r="BC9" s="345"/>
      <c r="BD9" s="345"/>
      <c r="BE9" s="345"/>
      <c r="BF9" s="346"/>
      <c r="BG9" s="344">
        <v>4</v>
      </c>
      <c r="BH9" s="345"/>
      <c r="BI9" s="345"/>
      <c r="BJ9" s="345"/>
      <c r="BK9" s="350"/>
      <c r="BL9" s="345">
        <v>1</v>
      </c>
      <c r="BM9" s="345"/>
      <c r="BN9" s="345"/>
      <c r="BO9" s="345"/>
      <c r="BP9" s="350"/>
      <c r="BQ9" s="345">
        <v>42</v>
      </c>
      <c r="BR9" s="345"/>
      <c r="BS9" s="345"/>
      <c r="BT9" s="345"/>
      <c r="BU9" s="350"/>
      <c r="BV9" s="345">
        <v>42</v>
      </c>
      <c r="BW9" s="345"/>
      <c r="BX9" s="345"/>
      <c r="BY9" s="345"/>
      <c r="BZ9" s="350"/>
    </row>
    <row r="10" spans="1:78" s="241" customFormat="1" ht="13.5" customHeight="1">
      <c r="A10" s="278"/>
      <c r="B10" s="278"/>
      <c r="C10" s="278"/>
      <c r="D10" s="278"/>
      <c r="E10" s="278"/>
      <c r="F10" s="278"/>
      <c r="G10" s="278"/>
      <c r="H10" s="278"/>
      <c r="N10" s="278"/>
      <c r="O10" s="278"/>
      <c r="P10" s="278"/>
      <c r="Q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Z10" s="241">
        <v>41</v>
      </c>
      <c r="BZ10" s="343" t="s">
        <v>187</v>
      </c>
    </row>
    <row r="11" spans="1:23" s="2" customFormat="1" ht="19.5" customHeight="1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72"/>
      <c r="S11" s="282"/>
      <c r="T11" s="282"/>
      <c r="U11" s="282"/>
      <c r="V11" s="282"/>
      <c r="W11" s="282"/>
    </row>
    <row r="12" spans="1:23" s="2" customFormat="1" ht="19.5" customHeight="1">
      <c r="A12" s="324" t="s">
        <v>188</v>
      </c>
      <c r="B12" s="324"/>
      <c r="C12" s="324"/>
      <c r="D12" s="324"/>
      <c r="E12" s="324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78" s="241" customFormat="1" ht="21" customHeight="1">
      <c r="A13" s="238" t="s">
        <v>189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 t="s">
        <v>42</v>
      </c>
      <c r="O13" s="239"/>
      <c r="P13" s="239"/>
      <c r="Q13" s="239"/>
      <c r="R13" s="239"/>
      <c r="S13" s="239" t="s">
        <v>190</v>
      </c>
      <c r="T13" s="239"/>
      <c r="U13" s="239"/>
      <c r="V13" s="239"/>
      <c r="W13" s="239"/>
      <c r="X13" s="239" t="s">
        <v>191</v>
      </c>
      <c r="Y13" s="239"/>
      <c r="Z13" s="239"/>
      <c r="AA13" s="239"/>
      <c r="AB13" s="239"/>
      <c r="AC13" s="239" t="s">
        <v>192</v>
      </c>
      <c r="AD13" s="239"/>
      <c r="AE13" s="239"/>
      <c r="AF13" s="239"/>
      <c r="AG13" s="239"/>
      <c r="AH13" s="239" t="s">
        <v>193</v>
      </c>
      <c r="AI13" s="239"/>
      <c r="AJ13" s="239"/>
      <c r="AK13" s="239"/>
      <c r="AL13" s="239"/>
      <c r="AM13" s="239" t="s">
        <v>194</v>
      </c>
      <c r="AN13" s="239"/>
      <c r="AO13" s="239"/>
      <c r="AP13" s="239"/>
      <c r="AQ13" s="239"/>
      <c r="AR13" s="239" t="s">
        <v>195</v>
      </c>
      <c r="AS13" s="239"/>
      <c r="AT13" s="239"/>
      <c r="AU13" s="239"/>
      <c r="AV13" s="239"/>
      <c r="AW13" s="239" t="s">
        <v>196</v>
      </c>
      <c r="AX13" s="239"/>
      <c r="AY13" s="239"/>
      <c r="AZ13" s="239"/>
      <c r="BA13" s="239"/>
      <c r="BB13" s="239" t="s">
        <v>197</v>
      </c>
      <c r="BC13" s="239"/>
      <c r="BD13" s="239"/>
      <c r="BE13" s="239"/>
      <c r="BF13" s="239"/>
      <c r="BG13" s="239" t="s">
        <v>198</v>
      </c>
      <c r="BH13" s="239"/>
      <c r="BI13" s="239"/>
      <c r="BJ13" s="239"/>
      <c r="BK13" s="239"/>
      <c r="BL13" s="239" t="s">
        <v>199</v>
      </c>
      <c r="BM13" s="239"/>
      <c r="BN13" s="239"/>
      <c r="BO13" s="239"/>
      <c r="BP13" s="239"/>
      <c r="BQ13" s="239" t="s">
        <v>200</v>
      </c>
      <c r="BR13" s="239"/>
      <c r="BS13" s="239"/>
      <c r="BT13" s="239"/>
      <c r="BU13" s="239"/>
      <c r="BV13" s="239" t="s">
        <v>201</v>
      </c>
      <c r="BW13" s="239"/>
      <c r="BX13" s="239"/>
      <c r="BY13" s="239"/>
      <c r="BZ13" s="240"/>
    </row>
    <row r="14" spans="1:78" s="241" customFormat="1" ht="21" customHeight="1">
      <c r="A14" s="351" t="s">
        <v>56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06"/>
      <c r="N14" s="331">
        <v>68</v>
      </c>
      <c r="O14" s="332"/>
      <c r="P14" s="332"/>
      <c r="Q14" s="332"/>
      <c r="R14" s="337"/>
      <c r="S14" s="332">
        <v>10</v>
      </c>
      <c r="T14" s="332"/>
      <c r="U14" s="332"/>
      <c r="V14" s="332"/>
      <c r="W14" s="337"/>
      <c r="X14" s="332">
        <v>6</v>
      </c>
      <c r="Y14" s="332"/>
      <c r="Z14" s="332"/>
      <c r="AA14" s="332"/>
      <c r="AB14" s="337"/>
      <c r="AC14" s="332">
        <v>8</v>
      </c>
      <c r="AD14" s="332"/>
      <c r="AE14" s="332"/>
      <c r="AF14" s="332"/>
      <c r="AG14" s="337"/>
      <c r="AH14" s="332">
        <v>6</v>
      </c>
      <c r="AI14" s="332"/>
      <c r="AJ14" s="332"/>
      <c r="AK14" s="332"/>
      <c r="AL14" s="337"/>
      <c r="AM14" s="332">
        <v>3</v>
      </c>
      <c r="AN14" s="332"/>
      <c r="AO14" s="332"/>
      <c r="AP14" s="332"/>
      <c r="AQ14" s="337"/>
      <c r="AR14" s="332">
        <v>6</v>
      </c>
      <c r="AS14" s="332"/>
      <c r="AT14" s="332"/>
      <c r="AU14" s="332"/>
      <c r="AV14" s="337"/>
      <c r="AW14" s="332">
        <v>5</v>
      </c>
      <c r="AX14" s="332"/>
      <c r="AY14" s="332"/>
      <c r="AZ14" s="332"/>
      <c r="BA14" s="337"/>
      <c r="BB14" s="332">
        <v>7</v>
      </c>
      <c r="BC14" s="332"/>
      <c r="BD14" s="332"/>
      <c r="BE14" s="332"/>
      <c r="BF14" s="337"/>
      <c r="BG14" s="332">
        <v>2</v>
      </c>
      <c r="BH14" s="332"/>
      <c r="BI14" s="332"/>
      <c r="BJ14" s="332"/>
      <c r="BK14" s="337"/>
      <c r="BL14" s="332">
        <v>3</v>
      </c>
      <c r="BM14" s="332"/>
      <c r="BN14" s="332"/>
      <c r="BO14" s="332"/>
      <c r="BP14" s="337"/>
      <c r="BQ14" s="332">
        <v>4</v>
      </c>
      <c r="BR14" s="332"/>
      <c r="BS14" s="332"/>
      <c r="BT14" s="332"/>
      <c r="BU14" s="337"/>
      <c r="BV14" s="332">
        <v>8</v>
      </c>
      <c r="BW14" s="332"/>
      <c r="BX14" s="332"/>
      <c r="BY14" s="332"/>
      <c r="BZ14" s="337"/>
    </row>
    <row r="15" spans="1:78" s="241" customFormat="1" ht="21" customHeight="1">
      <c r="A15" s="352" t="s">
        <v>60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13"/>
      <c r="N15" s="353">
        <v>62</v>
      </c>
      <c r="O15" s="354"/>
      <c r="P15" s="354"/>
      <c r="Q15" s="354"/>
      <c r="R15" s="355"/>
      <c r="S15" s="342">
        <v>8</v>
      </c>
      <c r="T15" s="342"/>
      <c r="U15" s="342"/>
      <c r="V15" s="342"/>
      <c r="W15" s="278"/>
      <c r="X15" s="342">
        <v>8</v>
      </c>
      <c r="Y15" s="342"/>
      <c r="Z15" s="342"/>
      <c r="AA15" s="342"/>
      <c r="AB15" s="278"/>
      <c r="AC15" s="342">
        <v>5</v>
      </c>
      <c r="AD15" s="342"/>
      <c r="AE15" s="342"/>
      <c r="AF15" s="342"/>
      <c r="AG15" s="278"/>
      <c r="AH15" s="342">
        <v>11</v>
      </c>
      <c r="AI15" s="342"/>
      <c r="AJ15" s="342"/>
      <c r="AK15" s="342"/>
      <c r="AL15" s="278"/>
      <c r="AM15" s="342">
        <v>6</v>
      </c>
      <c r="AN15" s="342"/>
      <c r="AO15" s="342"/>
      <c r="AP15" s="342"/>
      <c r="AQ15" s="278"/>
      <c r="AR15" s="342">
        <v>2</v>
      </c>
      <c r="AS15" s="342"/>
      <c r="AT15" s="342"/>
      <c r="AU15" s="342"/>
      <c r="AV15" s="278"/>
      <c r="AW15" s="342">
        <v>4</v>
      </c>
      <c r="AX15" s="342"/>
      <c r="AY15" s="342"/>
      <c r="AZ15" s="342"/>
      <c r="BA15" s="278"/>
      <c r="BB15" s="342">
        <v>2</v>
      </c>
      <c r="BC15" s="342"/>
      <c r="BD15" s="342"/>
      <c r="BE15" s="342"/>
      <c r="BF15" s="278"/>
      <c r="BG15" s="342">
        <v>2</v>
      </c>
      <c r="BH15" s="342"/>
      <c r="BI15" s="342"/>
      <c r="BJ15" s="342"/>
      <c r="BK15" s="278"/>
      <c r="BL15" s="342">
        <v>4</v>
      </c>
      <c r="BM15" s="342"/>
      <c r="BN15" s="342"/>
      <c r="BO15" s="342"/>
      <c r="BP15" s="278"/>
      <c r="BQ15" s="342">
        <v>2</v>
      </c>
      <c r="BR15" s="342"/>
      <c r="BS15" s="342"/>
      <c r="BT15" s="342"/>
      <c r="BU15" s="278"/>
      <c r="BV15" s="342">
        <v>8</v>
      </c>
      <c r="BW15" s="342"/>
      <c r="BX15" s="342"/>
      <c r="BY15" s="342"/>
      <c r="BZ15" s="278"/>
    </row>
    <row r="16" spans="1:78" s="241" customFormat="1" ht="21" customHeight="1">
      <c r="A16" s="356" t="s">
        <v>231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21"/>
      <c r="N16" s="344">
        <v>62</v>
      </c>
      <c r="O16" s="345"/>
      <c r="P16" s="345"/>
      <c r="Q16" s="345"/>
      <c r="R16" s="350"/>
      <c r="S16" s="345">
        <v>8</v>
      </c>
      <c r="T16" s="345"/>
      <c r="U16" s="345"/>
      <c r="V16" s="345"/>
      <c r="W16" s="350"/>
      <c r="X16" s="345">
        <v>4</v>
      </c>
      <c r="Y16" s="345"/>
      <c r="Z16" s="345"/>
      <c r="AA16" s="345"/>
      <c r="AB16" s="350"/>
      <c r="AC16" s="345">
        <v>8</v>
      </c>
      <c r="AD16" s="345"/>
      <c r="AE16" s="345"/>
      <c r="AF16" s="345"/>
      <c r="AG16" s="350"/>
      <c r="AH16" s="345">
        <v>8</v>
      </c>
      <c r="AI16" s="345"/>
      <c r="AJ16" s="345"/>
      <c r="AK16" s="345"/>
      <c r="AL16" s="350"/>
      <c r="AM16" s="345">
        <v>2</v>
      </c>
      <c r="AN16" s="345"/>
      <c r="AO16" s="345"/>
      <c r="AP16" s="345"/>
      <c r="AQ16" s="350"/>
      <c r="AR16" s="345">
        <v>9</v>
      </c>
      <c r="AS16" s="345"/>
      <c r="AT16" s="345"/>
      <c r="AU16" s="345"/>
      <c r="AV16" s="350"/>
      <c r="AW16" s="345">
        <v>4</v>
      </c>
      <c r="AX16" s="345"/>
      <c r="AY16" s="345"/>
      <c r="AZ16" s="345"/>
      <c r="BA16" s="350"/>
      <c r="BB16" s="345">
        <v>5</v>
      </c>
      <c r="BC16" s="345"/>
      <c r="BD16" s="345"/>
      <c r="BE16" s="345"/>
      <c r="BF16" s="350"/>
      <c r="BG16" s="345">
        <v>1</v>
      </c>
      <c r="BH16" s="345"/>
      <c r="BI16" s="345"/>
      <c r="BJ16" s="345"/>
      <c r="BK16" s="350"/>
      <c r="BL16" s="345">
        <v>3</v>
      </c>
      <c r="BM16" s="345"/>
      <c r="BN16" s="345"/>
      <c r="BO16" s="345"/>
      <c r="BP16" s="350"/>
      <c r="BQ16" s="345">
        <v>6</v>
      </c>
      <c r="BR16" s="345"/>
      <c r="BS16" s="345"/>
      <c r="BT16" s="345"/>
      <c r="BU16" s="350"/>
      <c r="BV16" s="345">
        <v>4</v>
      </c>
      <c r="BW16" s="345"/>
      <c r="BX16" s="345"/>
      <c r="BY16" s="345"/>
      <c r="BZ16" s="350"/>
    </row>
    <row r="17" spans="1:78" s="241" customFormat="1" ht="13.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BZ17" s="343" t="s">
        <v>187</v>
      </c>
    </row>
    <row r="18" spans="1:48" s="2" customFormat="1" ht="19.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</row>
    <row r="19" spans="1:48" s="2" customFormat="1" ht="17.25">
      <c r="A19" s="324" t="s">
        <v>202</v>
      </c>
      <c r="B19" s="324"/>
      <c r="C19" s="324"/>
      <c r="D19" s="324"/>
      <c r="E19" s="324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</row>
    <row r="20" spans="1:78" s="3" customFormat="1" ht="21" customHeight="1">
      <c r="A20" s="238" t="s">
        <v>203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40" t="s">
        <v>56</v>
      </c>
      <c r="Q20" s="277"/>
      <c r="R20" s="277"/>
      <c r="S20" s="277"/>
      <c r="T20" s="277"/>
      <c r="U20" s="277"/>
      <c r="V20" s="277"/>
      <c r="W20" s="277"/>
      <c r="X20" s="240" t="s">
        <v>60</v>
      </c>
      <c r="Y20" s="277"/>
      <c r="Z20" s="277"/>
      <c r="AA20" s="277"/>
      <c r="AB20" s="277"/>
      <c r="AC20" s="277"/>
      <c r="AD20" s="277"/>
      <c r="AE20" s="238"/>
      <c r="AF20" s="357" t="s">
        <v>37</v>
      </c>
      <c r="AG20" s="358"/>
      <c r="AH20" s="358"/>
      <c r="AI20" s="358"/>
      <c r="AJ20" s="358"/>
      <c r="AK20" s="358"/>
      <c r="AL20" s="358"/>
      <c r="AM20" s="359"/>
      <c r="AN20" s="238" t="s">
        <v>203</v>
      </c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40" t="s">
        <v>56</v>
      </c>
      <c r="BD20" s="277"/>
      <c r="BE20" s="277"/>
      <c r="BF20" s="277"/>
      <c r="BG20" s="277"/>
      <c r="BH20" s="277"/>
      <c r="BI20" s="277"/>
      <c r="BJ20" s="238"/>
      <c r="BK20" s="240" t="s">
        <v>60</v>
      </c>
      <c r="BL20" s="277"/>
      <c r="BM20" s="277"/>
      <c r="BN20" s="277"/>
      <c r="BO20" s="277"/>
      <c r="BP20" s="277"/>
      <c r="BQ20" s="277"/>
      <c r="BR20" s="238"/>
      <c r="BS20" s="357" t="s">
        <v>37</v>
      </c>
      <c r="BT20" s="358"/>
      <c r="BU20" s="358"/>
      <c r="BV20" s="358"/>
      <c r="BW20" s="358"/>
      <c r="BX20" s="358"/>
      <c r="BY20" s="358"/>
      <c r="BZ20" s="358"/>
    </row>
    <row r="21" spans="1:78" s="2" customFormat="1" ht="21" customHeight="1">
      <c r="A21" s="360"/>
      <c r="B21" s="361" t="s">
        <v>42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2"/>
      <c r="P21" s="331">
        <v>68</v>
      </c>
      <c r="Q21" s="332"/>
      <c r="R21" s="332"/>
      <c r="S21" s="332"/>
      <c r="T21" s="332"/>
      <c r="U21" s="332"/>
      <c r="V21" s="337"/>
      <c r="W21" s="337"/>
      <c r="X21" s="332">
        <v>62</v>
      </c>
      <c r="Y21" s="332"/>
      <c r="Z21" s="332"/>
      <c r="AA21" s="332"/>
      <c r="AB21" s="332"/>
      <c r="AC21" s="332"/>
      <c r="AD21" s="337"/>
      <c r="AE21" s="337"/>
      <c r="AF21" s="363">
        <v>62</v>
      </c>
      <c r="AG21" s="363"/>
      <c r="AH21" s="363"/>
      <c r="AI21" s="363"/>
      <c r="AJ21" s="363"/>
      <c r="AK21" s="363"/>
      <c r="AL21" s="362"/>
      <c r="AM21" s="364"/>
      <c r="AN21" s="362"/>
      <c r="AO21" s="361" t="s">
        <v>204</v>
      </c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2"/>
      <c r="BC21" s="365" t="s">
        <v>58</v>
      </c>
      <c r="BD21" s="366"/>
      <c r="BE21" s="366"/>
      <c r="BF21" s="366"/>
      <c r="BG21" s="366"/>
      <c r="BH21" s="366"/>
      <c r="BI21" s="367"/>
      <c r="BJ21" s="367"/>
      <c r="BK21" s="363" t="s">
        <v>58</v>
      </c>
      <c r="BL21" s="363"/>
      <c r="BM21" s="363"/>
      <c r="BN21" s="363"/>
      <c r="BO21" s="363"/>
      <c r="BP21" s="363"/>
      <c r="BQ21" s="368"/>
      <c r="BR21" s="368"/>
      <c r="BS21" s="369" t="s">
        <v>232</v>
      </c>
      <c r="BT21" s="369"/>
      <c r="BU21" s="369"/>
      <c r="BV21" s="369"/>
      <c r="BW21" s="369"/>
      <c r="BX21" s="369"/>
      <c r="BY21" s="370"/>
      <c r="BZ21" s="370"/>
    </row>
    <row r="22" spans="1:78" s="2" customFormat="1" ht="21" customHeight="1">
      <c r="A22" s="362"/>
      <c r="B22" s="361" t="s">
        <v>205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2"/>
      <c r="P22" s="371">
        <v>3</v>
      </c>
      <c r="Q22" s="372"/>
      <c r="R22" s="372"/>
      <c r="S22" s="372"/>
      <c r="T22" s="372"/>
      <c r="U22" s="372"/>
      <c r="V22" s="373"/>
      <c r="W22" s="343"/>
      <c r="X22" s="339" t="s">
        <v>206</v>
      </c>
      <c r="Y22" s="339"/>
      <c r="Z22" s="339"/>
      <c r="AA22" s="339"/>
      <c r="AB22" s="339"/>
      <c r="AC22" s="339"/>
      <c r="AD22" s="373"/>
      <c r="AE22" s="373"/>
      <c r="AF22" s="374" t="s">
        <v>233</v>
      </c>
      <c r="AG22" s="374"/>
      <c r="AH22" s="374"/>
      <c r="AI22" s="374"/>
      <c r="AJ22" s="374"/>
      <c r="AK22" s="374"/>
      <c r="AL22" s="375"/>
      <c r="AM22" s="376"/>
      <c r="AN22" s="377"/>
      <c r="AO22" s="361" t="s">
        <v>207</v>
      </c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2"/>
      <c r="BC22" s="371">
        <v>6</v>
      </c>
      <c r="BD22" s="372"/>
      <c r="BE22" s="372"/>
      <c r="BF22" s="372"/>
      <c r="BG22" s="372"/>
      <c r="BH22" s="372"/>
      <c r="BI22" s="378"/>
      <c r="BJ22" s="378"/>
      <c r="BK22" s="339" t="s">
        <v>206</v>
      </c>
      <c r="BL22" s="339"/>
      <c r="BM22" s="339"/>
      <c r="BN22" s="339"/>
      <c r="BO22" s="339"/>
      <c r="BP22" s="339"/>
      <c r="BQ22" s="373"/>
      <c r="BR22" s="373"/>
      <c r="BS22" s="374" t="s">
        <v>234</v>
      </c>
      <c r="BT22" s="374"/>
      <c r="BU22" s="374"/>
      <c r="BV22" s="374"/>
      <c r="BW22" s="374"/>
      <c r="BX22" s="374"/>
      <c r="BY22" s="379"/>
      <c r="BZ22" s="379"/>
    </row>
    <row r="23" spans="1:78" s="2" customFormat="1" ht="21" customHeight="1">
      <c r="A23" s="362"/>
      <c r="B23" s="361" t="s">
        <v>208</v>
      </c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2"/>
      <c r="P23" s="371">
        <v>13</v>
      </c>
      <c r="Q23" s="372"/>
      <c r="R23" s="372"/>
      <c r="S23" s="372"/>
      <c r="T23" s="372"/>
      <c r="U23" s="372"/>
      <c r="V23" s="373"/>
      <c r="W23" s="343"/>
      <c r="X23" s="339" t="s">
        <v>209</v>
      </c>
      <c r="Y23" s="339"/>
      <c r="Z23" s="339"/>
      <c r="AA23" s="339"/>
      <c r="AB23" s="339"/>
      <c r="AC23" s="339"/>
      <c r="AD23" s="373"/>
      <c r="AE23" s="373"/>
      <c r="AF23" s="374" t="s">
        <v>233</v>
      </c>
      <c r="AG23" s="374"/>
      <c r="AH23" s="374"/>
      <c r="AI23" s="374"/>
      <c r="AJ23" s="374"/>
      <c r="AK23" s="374"/>
      <c r="AL23" s="375"/>
      <c r="AM23" s="376"/>
      <c r="AN23" s="362"/>
      <c r="AO23" s="361" t="s">
        <v>210</v>
      </c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2"/>
      <c r="BC23" s="371">
        <v>1</v>
      </c>
      <c r="BD23" s="372"/>
      <c r="BE23" s="372"/>
      <c r="BF23" s="372"/>
      <c r="BG23" s="372"/>
      <c r="BH23" s="372"/>
      <c r="BI23" s="378"/>
      <c r="BJ23" s="378"/>
      <c r="BK23" s="339" t="s">
        <v>58</v>
      </c>
      <c r="BL23" s="339"/>
      <c r="BM23" s="339"/>
      <c r="BN23" s="339"/>
      <c r="BO23" s="339"/>
      <c r="BP23" s="339"/>
      <c r="BQ23" s="373"/>
      <c r="BR23" s="373"/>
      <c r="BS23" s="374" t="s">
        <v>104</v>
      </c>
      <c r="BT23" s="374"/>
      <c r="BU23" s="374"/>
      <c r="BV23" s="374"/>
      <c r="BW23" s="374"/>
      <c r="BX23" s="374"/>
      <c r="BY23" s="370"/>
      <c r="BZ23" s="370"/>
    </row>
    <row r="24" spans="1:78" s="2" customFormat="1" ht="21" customHeight="1">
      <c r="A24" s="362"/>
      <c r="B24" s="361" t="s">
        <v>211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2"/>
      <c r="P24" s="371">
        <v>5</v>
      </c>
      <c r="Q24" s="372"/>
      <c r="R24" s="372"/>
      <c r="S24" s="372"/>
      <c r="T24" s="372"/>
      <c r="U24" s="372"/>
      <c r="V24" s="373"/>
      <c r="W24" s="343"/>
      <c r="X24" s="339" t="s">
        <v>96</v>
      </c>
      <c r="Y24" s="339"/>
      <c r="Z24" s="339"/>
      <c r="AA24" s="339"/>
      <c r="AB24" s="339"/>
      <c r="AC24" s="339"/>
      <c r="AD24" s="373"/>
      <c r="AE24" s="373"/>
      <c r="AF24" s="374" t="s">
        <v>235</v>
      </c>
      <c r="AG24" s="374"/>
      <c r="AH24" s="374"/>
      <c r="AI24" s="374"/>
      <c r="AJ24" s="374"/>
      <c r="AK24" s="374"/>
      <c r="AL24" s="375"/>
      <c r="AM24" s="376"/>
      <c r="AN24" s="362"/>
      <c r="AO24" s="361" t="s">
        <v>212</v>
      </c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2"/>
      <c r="BC24" s="371">
        <v>1</v>
      </c>
      <c r="BD24" s="372"/>
      <c r="BE24" s="372"/>
      <c r="BF24" s="372"/>
      <c r="BG24" s="372"/>
      <c r="BH24" s="372"/>
      <c r="BI24" s="378"/>
      <c r="BJ24" s="378"/>
      <c r="BK24" s="339" t="s">
        <v>58</v>
      </c>
      <c r="BL24" s="339"/>
      <c r="BM24" s="339"/>
      <c r="BN24" s="339"/>
      <c r="BO24" s="339"/>
      <c r="BP24" s="339"/>
      <c r="BQ24" s="373"/>
      <c r="BR24" s="373"/>
      <c r="BS24" s="374" t="s">
        <v>104</v>
      </c>
      <c r="BT24" s="374"/>
      <c r="BU24" s="374"/>
      <c r="BV24" s="374"/>
      <c r="BW24" s="374"/>
      <c r="BX24" s="374"/>
      <c r="BY24" s="370"/>
      <c r="BZ24" s="370"/>
    </row>
    <row r="25" spans="1:78" s="2" customFormat="1" ht="21" customHeight="1">
      <c r="A25" s="362"/>
      <c r="B25" s="361" t="s">
        <v>213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2"/>
      <c r="P25" s="371" t="s">
        <v>58</v>
      </c>
      <c r="Q25" s="372"/>
      <c r="R25" s="372"/>
      <c r="S25" s="372"/>
      <c r="T25" s="372"/>
      <c r="U25" s="372"/>
      <c r="V25" s="373"/>
      <c r="W25" s="343"/>
      <c r="X25" s="339" t="s">
        <v>58</v>
      </c>
      <c r="Y25" s="339"/>
      <c r="Z25" s="339"/>
      <c r="AA25" s="339"/>
      <c r="AB25" s="339"/>
      <c r="AC25" s="339"/>
      <c r="AD25" s="373"/>
      <c r="AE25" s="373"/>
      <c r="AF25" s="374" t="s">
        <v>104</v>
      </c>
      <c r="AG25" s="374"/>
      <c r="AH25" s="374"/>
      <c r="AI25" s="374"/>
      <c r="AJ25" s="374"/>
      <c r="AK25" s="374"/>
      <c r="AL25" s="375"/>
      <c r="AM25" s="376"/>
      <c r="AN25" s="362"/>
      <c r="AO25" s="361" t="s">
        <v>214</v>
      </c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2"/>
      <c r="BC25" s="371">
        <v>3</v>
      </c>
      <c r="BD25" s="372"/>
      <c r="BE25" s="372"/>
      <c r="BF25" s="372"/>
      <c r="BG25" s="372"/>
      <c r="BH25" s="372"/>
      <c r="BI25" s="378"/>
      <c r="BJ25" s="378"/>
      <c r="BK25" s="339" t="s">
        <v>82</v>
      </c>
      <c r="BL25" s="339"/>
      <c r="BM25" s="339"/>
      <c r="BN25" s="339"/>
      <c r="BO25" s="339"/>
      <c r="BP25" s="339"/>
      <c r="BQ25" s="373"/>
      <c r="BR25" s="373"/>
      <c r="BS25" s="374" t="s">
        <v>235</v>
      </c>
      <c r="BT25" s="374"/>
      <c r="BU25" s="374"/>
      <c r="BV25" s="374"/>
      <c r="BW25" s="374"/>
      <c r="BX25" s="374"/>
      <c r="BY25" s="370"/>
      <c r="BZ25" s="370"/>
    </row>
    <row r="26" spans="1:78" s="2" customFormat="1" ht="21" customHeight="1">
      <c r="A26" s="362"/>
      <c r="B26" s="361" t="s">
        <v>215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2"/>
      <c r="P26" s="371" t="s">
        <v>58</v>
      </c>
      <c r="Q26" s="372"/>
      <c r="R26" s="372"/>
      <c r="S26" s="372"/>
      <c r="T26" s="372"/>
      <c r="U26" s="372"/>
      <c r="V26" s="373"/>
      <c r="W26" s="343"/>
      <c r="X26" s="339" t="s">
        <v>58</v>
      </c>
      <c r="Y26" s="339"/>
      <c r="Z26" s="339"/>
      <c r="AA26" s="339"/>
      <c r="AB26" s="339"/>
      <c r="AC26" s="339"/>
      <c r="AD26" s="373"/>
      <c r="AE26" s="373"/>
      <c r="AF26" s="374" t="s">
        <v>104</v>
      </c>
      <c r="AG26" s="374"/>
      <c r="AH26" s="374"/>
      <c r="AI26" s="374"/>
      <c r="AJ26" s="374"/>
      <c r="AK26" s="374"/>
      <c r="AL26" s="375"/>
      <c r="AM26" s="376"/>
      <c r="AN26" s="362"/>
      <c r="AO26" s="361" t="s">
        <v>216</v>
      </c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2"/>
      <c r="BC26" s="371">
        <v>2</v>
      </c>
      <c r="BD26" s="372"/>
      <c r="BE26" s="372"/>
      <c r="BF26" s="372"/>
      <c r="BG26" s="372"/>
      <c r="BH26" s="372"/>
      <c r="BI26" s="378"/>
      <c r="BJ26" s="378"/>
      <c r="BK26" s="339" t="s">
        <v>58</v>
      </c>
      <c r="BL26" s="339"/>
      <c r="BM26" s="339"/>
      <c r="BN26" s="339"/>
      <c r="BO26" s="339"/>
      <c r="BP26" s="339"/>
      <c r="BQ26" s="373"/>
      <c r="BR26" s="373"/>
      <c r="BS26" s="374" t="s">
        <v>236</v>
      </c>
      <c r="BT26" s="374"/>
      <c r="BU26" s="374"/>
      <c r="BV26" s="374"/>
      <c r="BW26" s="374"/>
      <c r="BX26" s="374"/>
      <c r="BY26" s="370"/>
      <c r="BZ26" s="370"/>
    </row>
    <row r="27" spans="1:78" s="2" customFormat="1" ht="21" customHeight="1">
      <c r="A27" s="362"/>
      <c r="B27" s="361" t="s">
        <v>217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2"/>
      <c r="P27" s="371">
        <v>1</v>
      </c>
      <c r="Q27" s="372"/>
      <c r="R27" s="372"/>
      <c r="S27" s="372"/>
      <c r="T27" s="372"/>
      <c r="U27" s="372"/>
      <c r="V27" s="373"/>
      <c r="W27" s="343"/>
      <c r="X27" s="339" t="s">
        <v>82</v>
      </c>
      <c r="Y27" s="339"/>
      <c r="Z27" s="339"/>
      <c r="AA27" s="339"/>
      <c r="AB27" s="339"/>
      <c r="AC27" s="339"/>
      <c r="AD27" s="373"/>
      <c r="AE27" s="373"/>
      <c r="AF27" s="374" t="s">
        <v>104</v>
      </c>
      <c r="AG27" s="374"/>
      <c r="AH27" s="374"/>
      <c r="AI27" s="374"/>
      <c r="AJ27" s="374"/>
      <c r="AK27" s="374"/>
      <c r="AL27" s="375"/>
      <c r="AM27" s="376"/>
      <c r="AN27" s="362"/>
      <c r="AO27" s="361" t="s">
        <v>218</v>
      </c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2"/>
      <c r="BC27" s="371">
        <v>1</v>
      </c>
      <c r="BD27" s="372"/>
      <c r="BE27" s="372"/>
      <c r="BF27" s="372"/>
      <c r="BG27" s="372"/>
      <c r="BH27" s="372"/>
      <c r="BI27" s="378"/>
      <c r="BJ27" s="378"/>
      <c r="BK27" s="339" t="s">
        <v>58</v>
      </c>
      <c r="BL27" s="339"/>
      <c r="BM27" s="339"/>
      <c r="BN27" s="339"/>
      <c r="BO27" s="339"/>
      <c r="BP27" s="339"/>
      <c r="BQ27" s="373"/>
      <c r="BR27" s="373"/>
      <c r="BS27" s="374" t="s">
        <v>235</v>
      </c>
      <c r="BT27" s="374"/>
      <c r="BU27" s="374"/>
      <c r="BV27" s="374"/>
      <c r="BW27" s="374"/>
      <c r="BX27" s="374"/>
      <c r="BY27" s="370"/>
      <c r="BZ27" s="370"/>
    </row>
    <row r="28" spans="1:78" s="2" customFormat="1" ht="21" customHeight="1">
      <c r="A28" s="362"/>
      <c r="B28" s="361" t="s">
        <v>219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2"/>
      <c r="P28" s="371">
        <v>3</v>
      </c>
      <c r="Q28" s="372"/>
      <c r="R28" s="372"/>
      <c r="S28" s="372"/>
      <c r="T28" s="372"/>
      <c r="U28" s="372"/>
      <c r="V28" s="373"/>
      <c r="W28" s="343"/>
      <c r="X28" s="339" t="s">
        <v>58</v>
      </c>
      <c r="Y28" s="339"/>
      <c r="Z28" s="339"/>
      <c r="AA28" s="339"/>
      <c r="AB28" s="339"/>
      <c r="AC28" s="339"/>
      <c r="AD28" s="373"/>
      <c r="AE28" s="373"/>
      <c r="AF28" s="374" t="s">
        <v>104</v>
      </c>
      <c r="AG28" s="374"/>
      <c r="AH28" s="374"/>
      <c r="AI28" s="374"/>
      <c r="AJ28" s="374"/>
      <c r="AK28" s="374"/>
      <c r="AL28" s="375"/>
      <c r="AM28" s="376"/>
      <c r="AN28" s="362"/>
      <c r="AO28" s="361" t="s">
        <v>220</v>
      </c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2"/>
      <c r="BC28" s="371" t="s">
        <v>58</v>
      </c>
      <c r="BD28" s="372"/>
      <c r="BE28" s="372"/>
      <c r="BF28" s="372"/>
      <c r="BG28" s="372"/>
      <c r="BH28" s="372"/>
      <c r="BI28" s="378"/>
      <c r="BJ28" s="378"/>
      <c r="BK28" s="339" t="s">
        <v>58</v>
      </c>
      <c r="BL28" s="339"/>
      <c r="BM28" s="339"/>
      <c r="BN28" s="339"/>
      <c r="BO28" s="339"/>
      <c r="BP28" s="339"/>
      <c r="BQ28" s="373"/>
      <c r="BR28" s="373"/>
      <c r="BS28" s="374" t="s">
        <v>104</v>
      </c>
      <c r="BT28" s="374"/>
      <c r="BU28" s="374"/>
      <c r="BV28" s="374"/>
      <c r="BW28" s="374"/>
      <c r="BX28" s="374"/>
      <c r="BY28" s="370"/>
      <c r="BZ28" s="370"/>
    </row>
    <row r="29" spans="1:78" s="2" customFormat="1" ht="21" customHeight="1">
      <c r="A29" s="362"/>
      <c r="B29" s="361" t="s">
        <v>221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2"/>
      <c r="P29" s="371" t="s">
        <v>58</v>
      </c>
      <c r="Q29" s="372"/>
      <c r="R29" s="372"/>
      <c r="S29" s="372"/>
      <c r="T29" s="372"/>
      <c r="U29" s="372"/>
      <c r="V29" s="373"/>
      <c r="W29" s="343"/>
      <c r="X29" s="339" t="s">
        <v>58</v>
      </c>
      <c r="Y29" s="339"/>
      <c r="Z29" s="339"/>
      <c r="AA29" s="339"/>
      <c r="AB29" s="339"/>
      <c r="AC29" s="339"/>
      <c r="AD29" s="373"/>
      <c r="AE29" s="373"/>
      <c r="AF29" s="374" t="s">
        <v>104</v>
      </c>
      <c r="AG29" s="374"/>
      <c r="AH29" s="374"/>
      <c r="AI29" s="374"/>
      <c r="AJ29" s="374"/>
      <c r="AK29" s="374"/>
      <c r="AL29" s="375"/>
      <c r="AM29" s="376"/>
      <c r="AN29" s="362"/>
      <c r="AO29" s="361" t="s">
        <v>50</v>
      </c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2"/>
      <c r="BC29" s="371">
        <v>5</v>
      </c>
      <c r="BD29" s="372"/>
      <c r="BE29" s="372"/>
      <c r="BF29" s="372"/>
      <c r="BG29" s="372"/>
      <c r="BH29" s="372"/>
      <c r="BI29" s="378"/>
      <c r="BJ29" s="378"/>
      <c r="BK29" s="339" t="s">
        <v>222</v>
      </c>
      <c r="BL29" s="339"/>
      <c r="BM29" s="339"/>
      <c r="BN29" s="339"/>
      <c r="BO29" s="339"/>
      <c r="BP29" s="339"/>
      <c r="BQ29" s="373"/>
      <c r="BR29" s="373"/>
      <c r="BS29" s="374" t="s">
        <v>237</v>
      </c>
      <c r="BT29" s="374"/>
      <c r="BU29" s="374"/>
      <c r="BV29" s="374"/>
      <c r="BW29" s="374"/>
      <c r="BX29" s="374"/>
      <c r="BY29" s="370"/>
      <c r="BZ29" s="370"/>
    </row>
    <row r="30" spans="1:78" s="2" customFormat="1" ht="21" customHeight="1">
      <c r="A30" s="362"/>
      <c r="B30" s="361" t="s">
        <v>223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2"/>
      <c r="P30" s="371">
        <v>2</v>
      </c>
      <c r="Q30" s="372"/>
      <c r="R30" s="372"/>
      <c r="S30" s="372"/>
      <c r="T30" s="372"/>
      <c r="U30" s="372"/>
      <c r="V30" s="373"/>
      <c r="W30" s="343"/>
      <c r="X30" s="339" t="s">
        <v>82</v>
      </c>
      <c r="Y30" s="339"/>
      <c r="Z30" s="339"/>
      <c r="AA30" s="339"/>
      <c r="AB30" s="339"/>
      <c r="AC30" s="339"/>
      <c r="AD30" s="373"/>
      <c r="AE30" s="373"/>
      <c r="AF30" s="374" t="s">
        <v>235</v>
      </c>
      <c r="AG30" s="374"/>
      <c r="AH30" s="374"/>
      <c r="AI30" s="374"/>
      <c r="AJ30" s="374"/>
      <c r="AK30" s="374"/>
      <c r="AL30" s="375"/>
      <c r="AM30" s="376"/>
      <c r="AN30" s="362"/>
      <c r="AO30" s="361" t="s">
        <v>224</v>
      </c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2"/>
      <c r="BC30" s="371">
        <v>9</v>
      </c>
      <c r="BD30" s="372"/>
      <c r="BE30" s="372"/>
      <c r="BF30" s="372"/>
      <c r="BG30" s="372"/>
      <c r="BH30" s="372"/>
      <c r="BI30" s="378"/>
      <c r="BJ30" s="378"/>
      <c r="BK30" s="339" t="s">
        <v>225</v>
      </c>
      <c r="BL30" s="339"/>
      <c r="BM30" s="339"/>
      <c r="BN30" s="339"/>
      <c r="BO30" s="339"/>
      <c r="BP30" s="339"/>
      <c r="BQ30" s="373"/>
      <c r="BR30" s="373"/>
      <c r="BS30" s="374" t="s">
        <v>234</v>
      </c>
      <c r="BT30" s="374"/>
      <c r="BU30" s="374"/>
      <c r="BV30" s="374"/>
      <c r="BW30" s="374"/>
      <c r="BX30" s="374"/>
      <c r="BY30" s="370"/>
      <c r="BZ30" s="370"/>
    </row>
    <row r="31" spans="1:78" s="2" customFormat="1" ht="21" customHeight="1">
      <c r="A31" s="362"/>
      <c r="B31" s="361" t="s">
        <v>226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2"/>
      <c r="P31" s="371">
        <v>2</v>
      </c>
      <c r="Q31" s="372"/>
      <c r="R31" s="372"/>
      <c r="S31" s="372"/>
      <c r="T31" s="372"/>
      <c r="U31" s="372"/>
      <c r="V31" s="373"/>
      <c r="W31" s="343"/>
      <c r="X31" s="339" t="s">
        <v>58</v>
      </c>
      <c r="Y31" s="339"/>
      <c r="Z31" s="339"/>
      <c r="AA31" s="339"/>
      <c r="AB31" s="339"/>
      <c r="AC31" s="339"/>
      <c r="AD31" s="373"/>
      <c r="AE31" s="373"/>
      <c r="AF31" s="374" t="s">
        <v>104</v>
      </c>
      <c r="AG31" s="374"/>
      <c r="AH31" s="374"/>
      <c r="AI31" s="374"/>
      <c r="AJ31" s="374"/>
      <c r="AK31" s="374"/>
      <c r="AL31" s="375"/>
      <c r="AM31" s="376"/>
      <c r="AN31" s="362"/>
      <c r="AO31" s="361" t="s">
        <v>47</v>
      </c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2"/>
      <c r="BC31" s="371">
        <v>3</v>
      </c>
      <c r="BD31" s="372"/>
      <c r="BE31" s="372"/>
      <c r="BF31" s="372"/>
      <c r="BG31" s="372"/>
      <c r="BH31" s="372"/>
      <c r="BI31" s="378"/>
      <c r="BJ31" s="378"/>
      <c r="BK31" s="339" t="s">
        <v>227</v>
      </c>
      <c r="BL31" s="339"/>
      <c r="BM31" s="339"/>
      <c r="BN31" s="339"/>
      <c r="BO31" s="339"/>
      <c r="BP31" s="339"/>
      <c r="BQ31" s="373"/>
      <c r="BR31" s="373"/>
      <c r="BS31" s="374" t="s">
        <v>234</v>
      </c>
      <c r="BT31" s="374"/>
      <c r="BU31" s="374"/>
      <c r="BV31" s="374"/>
      <c r="BW31" s="374"/>
      <c r="BX31" s="374"/>
      <c r="BY31" s="370"/>
      <c r="BZ31" s="370"/>
    </row>
    <row r="32" spans="1:78" s="2" customFormat="1" ht="21" customHeight="1">
      <c r="A32" s="380"/>
      <c r="B32" s="381" t="s">
        <v>228</v>
      </c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0"/>
      <c r="P32" s="382">
        <v>2</v>
      </c>
      <c r="Q32" s="383"/>
      <c r="R32" s="383"/>
      <c r="S32" s="383"/>
      <c r="T32" s="383"/>
      <c r="U32" s="383"/>
      <c r="V32" s="384"/>
      <c r="W32" s="385"/>
      <c r="X32" s="386" t="s">
        <v>58</v>
      </c>
      <c r="Y32" s="386"/>
      <c r="Z32" s="386"/>
      <c r="AA32" s="386"/>
      <c r="AB32" s="386"/>
      <c r="AC32" s="386"/>
      <c r="AD32" s="384"/>
      <c r="AE32" s="384"/>
      <c r="AF32" s="387" t="s">
        <v>236</v>
      </c>
      <c r="AG32" s="387"/>
      <c r="AH32" s="387"/>
      <c r="AI32" s="387"/>
      <c r="AJ32" s="387"/>
      <c r="AK32" s="387"/>
      <c r="AL32" s="388"/>
      <c r="AM32" s="389"/>
      <c r="AN32" s="380"/>
      <c r="AO32" s="381" t="s">
        <v>229</v>
      </c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0"/>
      <c r="BC32" s="382">
        <v>6</v>
      </c>
      <c r="BD32" s="383"/>
      <c r="BE32" s="383"/>
      <c r="BF32" s="383"/>
      <c r="BG32" s="383"/>
      <c r="BH32" s="383"/>
      <c r="BI32" s="350"/>
      <c r="BJ32" s="350"/>
      <c r="BK32" s="386" t="s">
        <v>77</v>
      </c>
      <c r="BL32" s="386"/>
      <c r="BM32" s="386"/>
      <c r="BN32" s="386"/>
      <c r="BO32" s="386"/>
      <c r="BP32" s="386"/>
      <c r="BQ32" s="384"/>
      <c r="BR32" s="384"/>
      <c r="BS32" s="387" t="s">
        <v>238</v>
      </c>
      <c r="BT32" s="387"/>
      <c r="BU32" s="387"/>
      <c r="BV32" s="387"/>
      <c r="BW32" s="387"/>
      <c r="BX32" s="387"/>
      <c r="BY32" s="390"/>
      <c r="BZ32" s="390"/>
    </row>
    <row r="33" spans="6:78" s="241" customFormat="1" ht="13.5" customHeight="1">
      <c r="F33" s="278"/>
      <c r="G33" s="278"/>
      <c r="H33" s="391"/>
      <c r="I33" s="391"/>
      <c r="J33" s="392"/>
      <c r="K33" s="392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H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BZ33" s="343" t="s">
        <v>187</v>
      </c>
    </row>
    <row r="34" spans="6:48" s="2" customFormat="1" ht="17.25" customHeight="1">
      <c r="F34" s="282"/>
      <c r="G34" s="282"/>
      <c r="H34" s="391"/>
      <c r="I34" s="393"/>
      <c r="J34" s="394"/>
      <c r="K34" s="394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H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</row>
    <row r="35" spans="6:48" s="2" customFormat="1" ht="17.25" customHeight="1">
      <c r="F35" s="282"/>
      <c r="G35" s="282"/>
      <c r="H35" s="395"/>
      <c r="I35" s="395"/>
      <c r="J35" s="395"/>
      <c r="K35" s="39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H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</row>
    <row r="36" spans="6:48" s="2" customFormat="1" ht="17.25" customHeight="1">
      <c r="F36" s="282"/>
      <c r="G36" s="282"/>
      <c r="H36" s="395"/>
      <c r="I36" s="395"/>
      <c r="J36" s="395"/>
      <c r="K36" s="395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H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</row>
    <row r="37" spans="6:48" s="2" customFormat="1" ht="17.25" customHeight="1">
      <c r="F37" s="282"/>
      <c r="G37" s="282"/>
      <c r="H37" s="395"/>
      <c r="I37" s="396"/>
      <c r="J37" s="394"/>
      <c r="K37" s="394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H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</row>
    <row r="38" spans="6:48" s="2" customFormat="1" ht="17.25" customHeight="1">
      <c r="F38" s="282"/>
      <c r="G38" s="282"/>
      <c r="H38" s="395"/>
      <c r="I38" s="396"/>
      <c r="J38" s="394"/>
      <c r="K38" s="394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H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</row>
    <row r="39" spans="6:48" s="2" customFormat="1" ht="17.25" customHeight="1">
      <c r="F39" s="282"/>
      <c r="G39" s="282"/>
      <c r="H39" s="395"/>
      <c r="I39" s="396"/>
      <c r="J39" s="394"/>
      <c r="K39" s="394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</row>
    <row r="40" spans="6:48" s="2" customFormat="1" ht="17.25" customHeight="1">
      <c r="F40" s="282"/>
      <c r="G40" s="282"/>
      <c r="H40" s="395"/>
      <c r="I40" s="396"/>
      <c r="J40" s="394"/>
      <c r="K40" s="394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</row>
    <row r="41" spans="6:48" s="2" customFormat="1" ht="17.25" customHeight="1">
      <c r="F41" s="282"/>
      <c r="G41" s="282"/>
      <c r="H41" s="395"/>
      <c r="I41" s="395"/>
      <c r="J41" s="395"/>
      <c r="K41" s="39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</row>
    <row r="42" spans="6:48" s="2" customFormat="1" ht="17.25" customHeight="1">
      <c r="F42" s="282"/>
      <c r="G42" s="282"/>
      <c r="H42" s="395"/>
      <c r="I42" s="395"/>
      <c r="J42" s="395"/>
      <c r="K42" s="39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</row>
    <row r="43" spans="6:48" s="2" customFormat="1" ht="17.25" customHeight="1">
      <c r="F43" s="282"/>
      <c r="G43" s="282"/>
      <c r="H43" s="395"/>
      <c r="I43" s="395"/>
      <c r="J43" s="395"/>
      <c r="K43" s="395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</row>
    <row r="44" spans="6:48" s="2" customFormat="1" ht="17.25" customHeight="1">
      <c r="F44" s="282"/>
      <c r="G44" s="282"/>
      <c r="H44" s="395"/>
      <c r="I44" s="396"/>
      <c r="J44" s="394"/>
      <c r="K44" s="394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</row>
    <row r="45" spans="1:48" s="2" customFormat="1" ht="12">
      <c r="A45" s="278"/>
      <c r="B45" s="278"/>
      <c r="C45" s="278"/>
      <c r="D45" s="278"/>
      <c r="E45" s="278"/>
      <c r="F45" s="278"/>
      <c r="G45" s="278"/>
      <c r="H45" s="343"/>
      <c r="I45" s="282"/>
      <c r="J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</row>
  </sheetData>
  <sheetProtection/>
  <mergeCells count="236">
    <mergeCell ref="BS24:BX24"/>
    <mergeCell ref="BS25:BX25"/>
    <mergeCell ref="BS20:BZ20"/>
    <mergeCell ref="BS21:BX21"/>
    <mergeCell ref="BS22:BX22"/>
    <mergeCell ref="BS23:BX23"/>
    <mergeCell ref="BK24:BP24"/>
    <mergeCell ref="AO32:BA32"/>
    <mergeCell ref="BC32:BH32"/>
    <mergeCell ref="BK25:BP25"/>
    <mergeCell ref="BK26:BP26"/>
    <mergeCell ref="BK27:BP27"/>
    <mergeCell ref="BK28:BP28"/>
    <mergeCell ref="BK29:BP29"/>
    <mergeCell ref="BK30:BP30"/>
    <mergeCell ref="BK31:BP31"/>
    <mergeCell ref="AO31:BA31"/>
    <mergeCell ref="AO29:BA29"/>
    <mergeCell ref="AO30:BA30"/>
    <mergeCell ref="BC28:BH28"/>
    <mergeCell ref="BC29:BH29"/>
    <mergeCell ref="BC30:BH30"/>
    <mergeCell ref="BC31:BH31"/>
    <mergeCell ref="A20:O20"/>
    <mergeCell ref="AF25:AK25"/>
    <mergeCell ref="AF26:AK26"/>
    <mergeCell ref="AF27:AK27"/>
    <mergeCell ref="B27:N27"/>
    <mergeCell ref="AF20:AM20"/>
    <mergeCell ref="P21:U21"/>
    <mergeCell ref="X26:AC26"/>
    <mergeCell ref="X27:AC27"/>
    <mergeCell ref="AF21:AK21"/>
    <mergeCell ref="BV13:BZ13"/>
    <mergeCell ref="BG13:BK13"/>
    <mergeCell ref="BL13:BP13"/>
    <mergeCell ref="BQ13:BU13"/>
    <mergeCell ref="BB4:BZ4"/>
    <mergeCell ref="AW6:BA6"/>
    <mergeCell ref="BG6:BK6"/>
    <mergeCell ref="BG5:BZ5"/>
    <mergeCell ref="BV6:BZ6"/>
    <mergeCell ref="BQ6:BU6"/>
    <mergeCell ref="BQ7:BT7"/>
    <mergeCell ref="BQ9:BT9"/>
    <mergeCell ref="BG7:BJ7"/>
    <mergeCell ref="BG8:BJ8"/>
    <mergeCell ref="BL8:BO8"/>
    <mergeCell ref="BL6:BP6"/>
    <mergeCell ref="BB5:BF6"/>
    <mergeCell ref="BG9:BJ9"/>
    <mergeCell ref="BL7:BO7"/>
    <mergeCell ref="BL9:BO9"/>
    <mergeCell ref="AR6:AV6"/>
    <mergeCell ref="AM6:AQ6"/>
    <mergeCell ref="AM7:AP7"/>
    <mergeCell ref="AM9:AP9"/>
    <mergeCell ref="AR7:AU7"/>
    <mergeCell ref="AR9:AU9"/>
    <mergeCell ref="H37:K37"/>
    <mergeCell ref="H38:K38"/>
    <mergeCell ref="H33:K33"/>
    <mergeCell ref="H36:K36"/>
    <mergeCell ref="H34:K34"/>
    <mergeCell ref="H35:K35"/>
    <mergeCell ref="H43:K43"/>
    <mergeCell ref="H44:K44"/>
    <mergeCell ref="H41:K41"/>
    <mergeCell ref="H39:K39"/>
    <mergeCell ref="H40:K40"/>
    <mergeCell ref="H42:K42"/>
    <mergeCell ref="X7:AA7"/>
    <mergeCell ref="X9:AA9"/>
    <mergeCell ref="AC7:AF7"/>
    <mergeCell ref="X8:AA8"/>
    <mergeCell ref="A7:H7"/>
    <mergeCell ref="I5:M6"/>
    <mergeCell ref="I4:BA4"/>
    <mergeCell ref="A4:H6"/>
    <mergeCell ref="N6:R6"/>
    <mergeCell ref="N5:BA5"/>
    <mergeCell ref="AH6:AL6"/>
    <mergeCell ref="AC6:AG6"/>
    <mergeCell ref="X6:AB6"/>
    <mergeCell ref="S6:W6"/>
    <mergeCell ref="A9:H9"/>
    <mergeCell ref="X32:AC32"/>
    <mergeCell ref="S13:W13"/>
    <mergeCell ref="AC9:AF9"/>
    <mergeCell ref="S9:V9"/>
    <mergeCell ref="B29:N29"/>
    <mergeCell ref="B25:N25"/>
    <mergeCell ref="B26:N26"/>
    <mergeCell ref="AF23:AK23"/>
    <mergeCell ref="AF24:AK24"/>
    <mergeCell ref="A16:M16"/>
    <mergeCell ref="BB13:BF13"/>
    <mergeCell ref="X13:AB13"/>
    <mergeCell ref="AM13:AQ13"/>
    <mergeCell ref="AC13:AG13"/>
    <mergeCell ref="AH13:AL13"/>
    <mergeCell ref="A13:M13"/>
    <mergeCell ref="N13:R13"/>
    <mergeCell ref="AR13:AV13"/>
    <mergeCell ref="AO27:BA27"/>
    <mergeCell ref="AO28:BA28"/>
    <mergeCell ref="AF28:AK28"/>
    <mergeCell ref="AO25:BA25"/>
    <mergeCell ref="B28:N28"/>
    <mergeCell ref="B21:N21"/>
    <mergeCell ref="B22:N22"/>
    <mergeCell ref="B23:N23"/>
    <mergeCell ref="B24:N24"/>
    <mergeCell ref="X31:AC31"/>
    <mergeCell ref="B30:N30"/>
    <mergeCell ref="B31:N31"/>
    <mergeCell ref="B32:N32"/>
    <mergeCell ref="X28:AC28"/>
    <mergeCell ref="X29:AC29"/>
    <mergeCell ref="AO26:BA26"/>
    <mergeCell ref="AW13:BA13"/>
    <mergeCell ref="AF29:AK29"/>
    <mergeCell ref="AN20:BB20"/>
    <mergeCell ref="AO21:BA21"/>
    <mergeCell ref="AO22:BA22"/>
    <mergeCell ref="AO23:BA23"/>
    <mergeCell ref="AO24:BA24"/>
    <mergeCell ref="AF22:AK22"/>
    <mergeCell ref="BB9:BE9"/>
    <mergeCell ref="AW8:AZ8"/>
    <mergeCell ref="BB8:BE8"/>
    <mergeCell ref="AM16:AP16"/>
    <mergeCell ref="AR16:AU16"/>
    <mergeCell ref="AC8:AF8"/>
    <mergeCell ref="AH8:AK8"/>
    <mergeCell ref="AM8:AP8"/>
    <mergeCell ref="AR8:AU8"/>
    <mergeCell ref="I7:L7"/>
    <mergeCell ref="I9:L9"/>
    <mergeCell ref="N7:Q7"/>
    <mergeCell ref="N9:Q9"/>
    <mergeCell ref="AH7:AK7"/>
    <mergeCell ref="AH9:AK9"/>
    <mergeCell ref="S7:V7"/>
    <mergeCell ref="P20:W20"/>
    <mergeCell ref="X20:AE20"/>
    <mergeCell ref="N16:Q16"/>
    <mergeCell ref="S16:V16"/>
    <mergeCell ref="X16:AA16"/>
    <mergeCell ref="AC16:AF16"/>
    <mergeCell ref="AH16:AK16"/>
    <mergeCell ref="BV7:BY7"/>
    <mergeCell ref="BV9:BY9"/>
    <mergeCell ref="AW14:AZ14"/>
    <mergeCell ref="BB14:BE14"/>
    <mergeCell ref="AW7:AZ7"/>
    <mergeCell ref="AW9:AZ9"/>
    <mergeCell ref="BB7:BE7"/>
    <mergeCell ref="BL14:BO14"/>
    <mergeCell ref="BQ14:BT14"/>
    <mergeCell ref="BV14:BY14"/>
    <mergeCell ref="BQ16:BT16"/>
    <mergeCell ref="BV16:BY16"/>
    <mergeCell ref="AW16:AZ16"/>
    <mergeCell ref="BB16:BE16"/>
    <mergeCell ref="BG16:BJ16"/>
    <mergeCell ref="BL16:BO16"/>
    <mergeCell ref="A8:H8"/>
    <mergeCell ref="I8:L8"/>
    <mergeCell ref="N8:Q8"/>
    <mergeCell ref="S8:V8"/>
    <mergeCell ref="BQ8:BT8"/>
    <mergeCell ref="BV8:BY8"/>
    <mergeCell ref="A15:M15"/>
    <mergeCell ref="N15:Q15"/>
    <mergeCell ref="S15:V15"/>
    <mergeCell ref="X15:AA15"/>
    <mergeCell ref="BL15:BO15"/>
    <mergeCell ref="AC15:AF15"/>
    <mergeCell ref="AH15:AK15"/>
    <mergeCell ref="BG15:BJ15"/>
    <mergeCell ref="BB15:BE15"/>
    <mergeCell ref="BG14:BJ14"/>
    <mergeCell ref="X25:AC25"/>
    <mergeCell ref="BC20:BJ20"/>
    <mergeCell ref="BC24:BH24"/>
    <mergeCell ref="BC25:BH25"/>
    <mergeCell ref="AM15:AP15"/>
    <mergeCell ref="AR15:AU15"/>
    <mergeCell ref="AR14:AU14"/>
    <mergeCell ref="AW15:AZ15"/>
    <mergeCell ref="X30:AC30"/>
    <mergeCell ref="BQ15:BT15"/>
    <mergeCell ref="BV15:BY15"/>
    <mergeCell ref="A14:M14"/>
    <mergeCell ref="N14:Q14"/>
    <mergeCell ref="S14:V14"/>
    <mergeCell ref="X14:AA14"/>
    <mergeCell ref="AC14:AF14"/>
    <mergeCell ref="AH14:AK14"/>
    <mergeCell ref="AM14:AP14"/>
    <mergeCell ref="X21:AC21"/>
    <mergeCell ref="X22:AC22"/>
    <mergeCell ref="X23:AC23"/>
    <mergeCell ref="X24:AC24"/>
    <mergeCell ref="P32:U32"/>
    <mergeCell ref="P22:U22"/>
    <mergeCell ref="P23:U23"/>
    <mergeCell ref="P24:U24"/>
    <mergeCell ref="AF30:AK30"/>
    <mergeCell ref="AF31:AK31"/>
    <mergeCell ref="AF32:AK32"/>
    <mergeCell ref="P25:U25"/>
    <mergeCell ref="P26:U26"/>
    <mergeCell ref="P27:U27"/>
    <mergeCell ref="P28:U28"/>
    <mergeCell ref="P29:U29"/>
    <mergeCell ref="P30:U30"/>
    <mergeCell ref="P31:U31"/>
    <mergeCell ref="BK20:BR20"/>
    <mergeCell ref="BC21:BH21"/>
    <mergeCell ref="BC22:BH22"/>
    <mergeCell ref="BC23:BH23"/>
    <mergeCell ref="BK21:BP21"/>
    <mergeCell ref="BK22:BP22"/>
    <mergeCell ref="BK23:BP23"/>
    <mergeCell ref="BC26:BH26"/>
    <mergeCell ref="BC27:BH27"/>
    <mergeCell ref="BS32:BX32"/>
    <mergeCell ref="BS28:BX28"/>
    <mergeCell ref="BS29:BX29"/>
    <mergeCell ref="BS30:BX30"/>
    <mergeCell ref="BS31:BX31"/>
    <mergeCell ref="BK32:BP32"/>
    <mergeCell ref="BS26:BX26"/>
    <mergeCell ref="BS27:BX27"/>
  </mergeCells>
  <printOptions horizontalCentered="1"/>
  <pageMargins left="0.4724409448818898" right="0.4724409448818898" top="0.7874015748031497" bottom="0.7874015748031497" header="0.3937007874015748" footer="0.3937007874015748"/>
  <pageSetup firstPageNumber="53" useFirstPageNumber="1" orientation="portrait" paperSize="9" r:id="rId1"/>
  <headerFooter alignWithMargins="0">
    <oddHeader>&amp;R治安・消防　57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P2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25" defaultRowHeight="14.25"/>
  <cols>
    <col min="1" max="2" width="1.25" style="7" customWidth="1"/>
    <col min="3" max="38" width="1.25" style="13" customWidth="1"/>
    <col min="39" max="16384" width="1.25" style="7" customWidth="1"/>
  </cols>
  <sheetData>
    <row r="1" ht="21" customHeight="1">
      <c r="A1" s="12" t="s">
        <v>239</v>
      </c>
    </row>
    <row r="2" spans="1:68" s="5" customFormat="1" ht="21" customHeight="1">
      <c r="A2" s="65" t="s">
        <v>240</v>
      </c>
      <c r="B2" s="66"/>
      <c r="C2" s="66"/>
      <c r="D2" s="66"/>
      <c r="E2" s="66"/>
      <c r="F2" s="66"/>
      <c r="G2" s="66"/>
      <c r="H2" s="66" t="s">
        <v>241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 t="s">
        <v>242</v>
      </c>
      <c r="AR2" s="66"/>
      <c r="AS2" s="66"/>
      <c r="AT2" s="66"/>
      <c r="AU2" s="66"/>
      <c r="AV2" s="66"/>
      <c r="AW2" s="66"/>
      <c r="AX2" s="66"/>
      <c r="AY2" s="66"/>
      <c r="AZ2" s="66"/>
      <c r="BA2" s="66" t="s">
        <v>243</v>
      </c>
      <c r="BB2" s="66"/>
      <c r="BC2" s="66"/>
      <c r="BD2" s="66"/>
      <c r="BE2" s="66"/>
      <c r="BF2" s="66"/>
      <c r="BG2" s="66"/>
      <c r="BH2" s="66"/>
      <c r="BI2" s="66"/>
      <c r="BJ2" s="66"/>
      <c r="BK2" s="397" t="s">
        <v>244</v>
      </c>
      <c r="BL2" s="397"/>
      <c r="BM2" s="397"/>
      <c r="BN2" s="397"/>
      <c r="BO2" s="397"/>
      <c r="BP2" s="398"/>
    </row>
    <row r="3" spans="1:68" s="5" customFormat="1" ht="27" customHeight="1">
      <c r="A3" s="103"/>
      <c r="B3" s="104"/>
      <c r="C3" s="104"/>
      <c r="D3" s="104"/>
      <c r="E3" s="104"/>
      <c r="F3" s="104"/>
      <c r="G3" s="104"/>
      <c r="H3" s="104" t="s">
        <v>245</v>
      </c>
      <c r="I3" s="104"/>
      <c r="J3" s="104"/>
      <c r="K3" s="104"/>
      <c r="L3" s="104"/>
      <c r="M3" s="104" t="s">
        <v>246</v>
      </c>
      <c r="N3" s="104"/>
      <c r="O3" s="104"/>
      <c r="P3" s="104"/>
      <c r="Q3" s="104"/>
      <c r="R3" s="104" t="s">
        <v>247</v>
      </c>
      <c r="S3" s="104"/>
      <c r="T3" s="104"/>
      <c r="U3" s="104"/>
      <c r="V3" s="104"/>
      <c r="W3" s="104" t="s">
        <v>248</v>
      </c>
      <c r="X3" s="104"/>
      <c r="Y3" s="104"/>
      <c r="Z3" s="104"/>
      <c r="AA3" s="104"/>
      <c r="AB3" s="104" t="s">
        <v>249</v>
      </c>
      <c r="AC3" s="104"/>
      <c r="AD3" s="104"/>
      <c r="AE3" s="104"/>
      <c r="AF3" s="104"/>
      <c r="AG3" s="104" t="s">
        <v>250</v>
      </c>
      <c r="AH3" s="104"/>
      <c r="AI3" s="104"/>
      <c r="AJ3" s="104"/>
      <c r="AK3" s="104"/>
      <c r="AL3" s="104" t="s">
        <v>251</v>
      </c>
      <c r="AM3" s="104"/>
      <c r="AN3" s="104"/>
      <c r="AO3" s="104"/>
      <c r="AP3" s="104"/>
      <c r="AQ3" s="399" t="s">
        <v>252</v>
      </c>
      <c r="AR3" s="399"/>
      <c r="AS3" s="399"/>
      <c r="AT3" s="399"/>
      <c r="AU3" s="399"/>
      <c r="AV3" s="399" t="s">
        <v>253</v>
      </c>
      <c r="AW3" s="399"/>
      <c r="AX3" s="399"/>
      <c r="AY3" s="399"/>
      <c r="AZ3" s="399"/>
      <c r="BA3" s="104" t="s">
        <v>254</v>
      </c>
      <c r="BB3" s="104"/>
      <c r="BC3" s="104"/>
      <c r="BD3" s="104"/>
      <c r="BE3" s="104"/>
      <c r="BF3" s="104" t="s">
        <v>255</v>
      </c>
      <c r="BG3" s="104"/>
      <c r="BH3" s="104"/>
      <c r="BI3" s="104"/>
      <c r="BJ3" s="104"/>
      <c r="BK3" s="399"/>
      <c r="BL3" s="399"/>
      <c r="BM3" s="399"/>
      <c r="BN3" s="399"/>
      <c r="BO3" s="399"/>
      <c r="BP3" s="400"/>
    </row>
    <row r="4" spans="1:68" s="133" customFormat="1" ht="21" customHeight="1">
      <c r="A4" s="111" t="s">
        <v>56</v>
      </c>
      <c r="B4" s="127"/>
      <c r="C4" s="127"/>
      <c r="D4" s="127"/>
      <c r="E4" s="127"/>
      <c r="F4" s="127"/>
      <c r="G4" s="127"/>
      <c r="H4" s="401">
        <v>68</v>
      </c>
      <c r="I4" s="402"/>
      <c r="J4" s="402"/>
      <c r="K4" s="402"/>
      <c r="L4" s="403"/>
      <c r="M4" s="402">
        <v>43</v>
      </c>
      <c r="N4" s="402"/>
      <c r="O4" s="402"/>
      <c r="P4" s="402"/>
      <c r="Q4" s="403"/>
      <c r="R4" s="402">
        <v>1</v>
      </c>
      <c r="S4" s="402"/>
      <c r="T4" s="402"/>
      <c r="U4" s="402"/>
      <c r="V4" s="403"/>
      <c r="W4" s="402">
        <v>8</v>
      </c>
      <c r="X4" s="402"/>
      <c r="Y4" s="402"/>
      <c r="Z4" s="402"/>
      <c r="AA4" s="403"/>
      <c r="AB4" s="402" t="s">
        <v>58</v>
      </c>
      <c r="AC4" s="402"/>
      <c r="AD4" s="402"/>
      <c r="AE4" s="402"/>
      <c r="AF4" s="403"/>
      <c r="AG4" s="402" t="s">
        <v>58</v>
      </c>
      <c r="AH4" s="402"/>
      <c r="AI4" s="402"/>
      <c r="AJ4" s="402"/>
      <c r="AK4" s="403"/>
      <c r="AL4" s="402">
        <v>16</v>
      </c>
      <c r="AM4" s="402"/>
      <c r="AN4" s="402"/>
      <c r="AO4" s="402"/>
      <c r="AP4" s="404"/>
      <c r="AQ4" s="401">
        <v>1471</v>
      </c>
      <c r="AR4" s="402"/>
      <c r="AS4" s="402"/>
      <c r="AT4" s="402"/>
      <c r="AU4" s="402"/>
      <c r="AV4" s="402">
        <v>2</v>
      </c>
      <c r="AW4" s="402"/>
      <c r="AX4" s="402"/>
      <c r="AY4" s="402"/>
      <c r="AZ4" s="404"/>
      <c r="BA4" s="401">
        <v>4</v>
      </c>
      <c r="BB4" s="402"/>
      <c r="BC4" s="402"/>
      <c r="BD4" s="402"/>
      <c r="BE4" s="403"/>
      <c r="BF4" s="402">
        <v>11</v>
      </c>
      <c r="BG4" s="402"/>
      <c r="BH4" s="402"/>
      <c r="BI4" s="402"/>
      <c r="BJ4" s="404"/>
      <c r="BK4" s="401">
        <v>169172</v>
      </c>
      <c r="BL4" s="402"/>
      <c r="BM4" s="402"/>
      <c r="BN4" s="402"/>
      <c r="BO4" s="402"/>
      <c r="BP4" s="402"/>
    </row>
    <row r="5" spans="1:68" s="133" customFormat="1" ht="21" customHeight="1">
      <c r="A5" s="160" t="s">
        <v>60</v>
      </c>
      <c r="B5" s="405"/>
      <c r="C5" s="405"/>
      <c r="D5" s="405"/>
      <c r="E5" s="405"/>
      <c r="F5" s="405"/>
      <c r="G5" s="405"/>
      <c r="H5" s="406">
        <v>62</v>
      </c>
      <c r="I5" s="407"/>
      <c r="J5" s="407"/>
      <c r="K5" s="407"/>
      <c r="L5" s="408"/>
      <c r="M5" s="407">
        <v>30</v>
      </c>
      <c r="N5" s="407"/>
      <c r="O5" s="407"/>
      <c r="P5" s="407"/>
      <c r="Q5" s="408"/>
      <c r="R5" s="407">
        <v>2</v>
      </c>
      <c r="S5" s="407"/>
      <c r="T5" s="407"/>
      <c r="U5" s="407"/>
      <c r="V5" s="408"/>
      <c r="W5" s="407">
        <v>7</v>
      </c>
      <c r="X5" s="407"/>
      <c r="Y5" s="407"/>
      <c r="Z5" s="407"/>
      <c r="AA5" s="408"/>
      <c r="AB5" s="407" t="s">
        <v>58</v>
      </c>
      <c r="AC5" s="407"/>
      <c r="AD5" s="407"/>
      <c r="AE5" s="407"/>
      <c r="AF5" s="408"/>
      <c r="AG5" s="407" t="s">
        <v>58</v>
      </c>
      <c r="AH5" s="407"/>
      <c r="AI5" s="407"/>
      <c r="AJ5" s="407"/>
      <c r="AK5" s="408"/>
      <c r="AL5" s="407">
        <v>23</v>
      </c>
      <c r="AM5" s="407"/>
      <c r="AN5" s="407"/>
      <c r="AO5" s="407"/>
      <c r="AP5" s="409"/>
      <c r="AQ5" s="406">
        <v>809</v>
      </c>
      <c r="AR5" s="407"/>
      <c r="AS5" s="407"/>
      <c r="AT5" s="407"/>
      <c r="AU5" s="407"/>
      <c r="AV5" s="407">
        <v>33</v>
      </c>
      <c r="AW5" s="407"/>
      <c r="AX5" s="407"/>
      <c r="AY5" s="407"/>
      <c r="AZ5" s="409"/>
      <c r="BA5" s="406">
        <v>2</v>
      </c>
      <c r="BB5" s="407"/>
      <c r="BC5" s="407"/>
      <c r="BD5" s="407"/>
      <c r="BE5" s="408"/>
      <c r="BF5" s="407">
        <v>8</v>
      </c>
      <c r="BG5" s="407"/>
      <c r="BH5" s="407"/>
      <c r="BI5" s="407"/>
      <c r="BJ5" s="409"/>
      <c r="BK5" s="406">
        <v>61054</v>
      </c>
      <c r="BL5" s="407"/>
      <c r="BM5" s="407"/>
      <c r="BN5" s="407"/>
      <c r="BO5" s="407"/>
      <c r="BP5" s="407"/>
    </row>
    <row r="6" spans="1:68" s="133" customFormat="1" ht="21" customHeight="1">
      <c r="A6" s="164" t="s">
        <v>37</v>
      </c>
      <c r="B6" s="145"/>
      <c r="C6" s="145"/>
      <c r="D6" s="145"/>
      <c r="E6" s="145"/>
      <c r="F6" s="145"/>
      <c r="G6" s="145"/>
      <c r="H6" s="410">
        <v>62</v>
      </c>
      <c r="I6" s="411"/>
      <c r="J6" s="411"/>
      <c r="K6" s="411"/>
      <c r="L6" s="412"/>
      <c r="M6" s="411">
        <v>30</v>
      </c>
      <c r="N6" s="411"/>
      <c r="O6" s="411"/>
      <c r="P6" s="411"/>
      <c r="Q6" s="412"/>
      <c r="R6" s="411">
        <v>2</v>
      </c>
      <c r="S6" s="411"/>
      <c r="T6" s="411"/>
      <c r="U6" s="411"/>
      <c r="V6" s="412"/>
      <c r="W6" s="411">
        <v>6</v>
      </c>
      <c r="X6" s="411"/>
      <c r="Y6" s="411"/>
      <c r="Z6" s="411"/>
      <c r="AA6" s="412"/>
      <c r="AB6" s="411" t="s">
        <v>104</v>
      </c>
      <c r="AC6" s="411"/>
      <c r="AD6" s="411"/>
      <c r="AE6" s="411"/>
      <c r="AF6" s="412"/>
      <c r="AG6" s="411" t="s">
        <v>104</v>
      </c>
      <c r="AH6" s="411"/>
      <c r="AI6" s="411"/>
      <c r="AJ6" s="411"/>
      <c r="AK6" s="412"/>
      <c r="AL6" s="411">
        <v>24</v>
      </c>
      <c r="AM6" s="411"/>
      <c r="AN6" s="411"/>
      <c r="AO6" s="411"/>
      <c r="AP6" s="413"/>
      <c r="AQ6" s="410">
        <v>879</v>
      </c>
      <c r="AR6" s="411"/>
      <c r="AS6" s="411"/>
      <c r="AT6" s="411"/>
      <c r="AU6" s="411"/>
      <c r="AV6" s="411">
        <v>5</v>
      </c>
      <c r="AW6" s="411"/>
      <c r="AX6" s="411"/>
      <c r="AY6" s="411"/>
      <c r="AZ6" s="413"/>
      <c r="BA6" s="410">
        <v>1</v>
      </c>
      <c r="BB6" s="411"/>
      <c r="BC6" s="411"/>
      <c r="BD6" s="411"/>
      <c r="BE6" s="412"/>
      <c r="BF6" s="411">
        <v>9</v>
      </c>
      <c r="BG6" s="411"/>
      <c r="BH6" s="411"/>
      <c r="BI6" s="411"/>
      <c r="BJ6" s="413"/>
      <c r="BK6" s="410">
        <v>73951</v>
      </c>
      <c r="BL6" s="411"/>
      <c r="BM6" s="411"/>
      <c r="BN6" s="411"/>
      <c r="BO6" s="411"/>
      <c r="BP6" s="411"/>
    </row>
    <row r="7" spans="3:68" s="5" customFormat="1" ht="13.5" customHeight="1"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BP7" s="125" t="s">
        <v>256</v>
      </c>
    </row>
    <row r="8" spans="3:38" s="4" customFormat="1" ht="22.5" customHeight="1"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</row>
    <row r="9" spans="1:38" s="4" customFormat="1" ht="21" customHeight="1">
      <c r="A9" s="100" t="s">
        <v>257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</row>
    <row r="10" spans="1:68" s="10" customFormat="1" ht="27.75" customHeight="1">
      <c r="A10" s="65" t="s">
        <v>240</v>
      </c>
      <c r="B10" s="66"/>
      <c r="C10" s="66"/>
      <c r="D10" s="66"/>
      <c r="E10" s="66"/>
      <c r="F10" s="66"/>
      <c r="G10" s="66"/>
      <c r="H10" s="66"/>
      <c r="I10" s="66" t="s">
        <v>258</v>
      </c>
      <c r="J10" s="66"/>
      <c r="K10" s="66"/>
      <c r="L10" s="66"/>
      <c r="M10" s="66"/>
      <c r="N10" s="66" t="s">
        <v>259</v>
      </c>
      <c r="O10" s="66"/>
      <c r="P10" s="66"/>
      <c r="Q10" s="66"/>
      <c r="R10" s="66"/>
      <c r="S10" s="397" t="s">
        <v>260</v>
      </c>
      <c r="T10" s="397"/>
      <c r="U10" s="397"/>
      <c r="V10" s="397"/>
      <c r="W10" s="397"/>
      <c r="X10" s="66" t="s">
        <v>261</v>
      </c>
      <c r="Y10" s="66"/>
      <c r="Z10" s="66"/>
      <c r="AA10" s="66"/>
      <c r="AB10" s="66"/>
      <c r="AC10" s="66" t="s">
        <v>262</v>
      </c>
      <c r="AD10" s="66"/>
      <c r="AE10" s="66"/>
      <c r="AF10" s="66"/>
      <c r="AG10" s="66"/>
      <c r="AH10" s="397" t="s">
        <v>263</v>
      </c>
      <c r="AI10" s="397"/>
      <c r="AJ10" s="397"/>
      <c r="AK10" s="397"/>
      <c r="AL10" s="397"/>
      <c r="AM10" s="397" t="s">
        <v>264</v>
      </c>
      <c r="AN10" s="397"/>
      <c r="AO10" s="397"/>
      <c r="AP10" s="397"/>
      <c r="AQ10" s="397"/>
      <c r="AR10" s="397" t="s">
        <v>265</v>
      </c>
      <c r="AS10" s="397"/>
      <c r="AT10" s="397"/>
      <c r="AU10" s="397"/>
      <c r="AV10" s="397"/>
      <c r="AW10" s="66" t="s">
        <v>266</v>
      </c>
      <c r="AX10" s="66"/>
      <c r="AY10" s="66"/>
      <c r="AZ10" s="66"/>
      <c r="BA10" s="66"/>
      <c r="BB10" s="397" t="s">
        <v>267</v>
      </c>
      <c r="BC10" s="397"/>
      <c r="BD10" s="397"/>
      <c r="BE10" s="397"/>
      <c r="BF10" s="397"/>
      <c r="BG10" s="66" t="s">
        <v>268</v>
      </c>
      <c r="BH10" s="66"/>
      <c r="BI10" s="66"/>
      <c r="BJ10" s="66"/>
      <c r="BK10" s="66"/>
      <c r="BL10" s="66" t="s">
        <v>251</v>
      </c>
      <c r="BM10" s="66"/>
      <c r="BN10" s="66"/>
      <c r="BO10" s="66"/>
      <c r="BP10" s="155"/>
    </row>
    <row r="11" spans="1:68" s="158" customFormat="1" ht="21" customHeight="1">
      <c r="A11" s="110" t="s">
        <v>56</v>
      </c>
      <c r="B11" s="110"/>
      <c r="C11" s="110"/>
      <c r="D11" s="110"/>
      <c r="E11" s="110"/>
      <c r="F11" s="110"/>
      <c r="G11" s="110"/>
      <c r="H11" s="111"/>
      <c r="I11" s="112">
        <v>5955</v>
      </c>
      <c r="J11" s="113"/>
      <c r="K11" s="113"/>
      <c r="L11" s="113"/>
      <c r="M11" s="113"/>
      <c r="N11" s="113">
        <v>55</v>
      </c>
      <c r="O11" s="113"/>
      <c r="P11" s="113"/>
      <c r="Q11" s="113"/>
      <c r="R11" s="115"/>
      <c r="S11" s="113" t="s">
        <v>58</v>
      </c>
      <c r="T11" s="113"/>
      <c r="U11" s="113"/>
      <c r="V11" s="113"/>
      <c r="W11" s="115"/>
      <c r="X11" s="113">
        <v>12</v>
      </c>
      <c r="Y11" s="113"/>
      <c r="Z11" s="113"/>
      <c r="AA11" s="113"/>
      <c r="AB11" s="115"/>
      <c r="AC11" s="113">
        <v>782</v>
      </c>
      <c r="AD11" s="113"/>
      <c r="AE11" s="113"/>
      <c r="AF11" s="113"/>
      <c r="AG11" s="115"/>
      <c r="AH11" s="113">
        <v>51</v>
      </c>
      <c r="AI11" s="113"/>
      <c r="AJ11" s="113"/>
      <c r="AK11" s="113"/>
      <c r="AL11" s="115"/>
      <c r="AM11" s="113">
        <v>39</v>
      </c>
      <c r="AN11" s="113"/>
      <c r="AO11" s="113"/>
      <c r="AP11" s="113"/>
      <c r="AQ11" s="115"/>
      <c r="AR11" s="113">
        <v>734</v>
      </c>
      <c r="AS11" s="113"/>
      <c r="AT11" s="113"/>
      <c r="AU11" s="113"/>
      <c r="AV11" s="115"/>
      <c r="AW11" s="113">
        <v>27</v>
      </c>
      <c r="AX11" s="113"/>
      <c r="AY11" s="113"/>
      <c r="AZ11" s="113"/>
      <c r="BA11" s="115"/>
      <c r="BB11" s="113">
        <v>58</v>
      </c>
      <c r="BC11" s="113"/>
      <c r="BD11" s="113"/>
      <c r="BE11" s="113"/>
      <c r="BF11" s="115"/>
      <c r="BG11" s="113">
        <v>3731</v>
      </c>
      <c r="BH11" s="113"/>
      <c r="BI11" s="113"/>
      <c r="BJ11" s="113"/>
      <c r="BK11" s="113"/>
      <c r="BL11" s="113">
        <v>466</v>
      </c>
      <c r="BM11" s="113"/>
      <c r="BN11" s="113"/>
      <c r="BO11" s="113"/>
      <c r="BP11" s="115"/>
    </row>
    <row r="12" spans="1:68" s="158" customFormat="1" ht="21" customHeight="1">
      <c r="A12" s="159" t="s">
        <v>60</v>
      </c>
      <c r="B12" s="159"/>
      <c r="C12" s="159"/>
      <c r="D12" s="159"/>
      <c r="E12" s="159"/>
      <c r="F12" s="159"/>
      <c r="G12" s="159"/>
      <c r="H12" s="160"/>
      <c r="I12" s="415">
        <v>5678</v>
      </c>
      <c r="J12" s="416"/>
      <c r="K12" s="416"/>
      <c r="L12" s="416"/>
      <c r="M12" s="416"/>
      <c r="N12" s="416">
        <v>40</v>
      </c>
      <c r="O12" s="416"/>
      <c r="P12" s="416"/>
      <c r="Q12" s="416"/>
      <c r="R12" s="417"/>
      <c r="S12" s="129">
        <v>2</v>
      </c>
      <c r="T12" s="129"/>
      <c r="U12" s="129"/>
      <c r="V12" s="129"/>
      <c r="W12" s="417"/>
      <c r="X12" s="416">
        <v>7</v>
      </c>
      <c r="Y12" s="416"/>
      <c r="Z12" s="416"/>
      <c r="AA12" s="416"/>
      <c r="AB12" s="417"/>
      <c r="AC12" s="416">
        <v>738</v>
      </c>
      <c r="AD12" s="416"/>
      <c r="AE12" s="416"/>
      <c r="AF12" s="416"/>
      <c r="AG12" s="417"/>
      <c r="AH12" s="416">
        <v>47</v>
      </c>
      <c r="AI12" s="416"/>
      <c r="AJ12" s="416"/>
      <c r="AK12" s="416"/>
      <c r="AL12" s="417"/>
      <c r="AM12" s="416">
        <v>40</v>
      </c>
      <c r="AN12" s="416"/>
      <c r="AO12" s="416"/>
      <c r="AP12" s="416"/>
      <c r="AQ12" s="417"/>
      <c r="AR12" s="416">
        <v>695</v>
      </c>
      <c r="AS12" s="416"/>
      <c r="AT12" s="416"/>
      <c r="AU12" s="416"/>
      <c r="AV12" s="417"/>
      <c r="AW12" s="416">
        <v>16</v>
      </c>
      <c r="AX12" s="416"/>
      <c r="AY12" s="416"/>
      <c r="AZ12" s="416"/>
      <c r="BA12" s="417"/>
      <c r="BB12" s="416">
        <v>66</v>
      </c>
      <c r="BC12" s="416"/>
      <c r="BD12" s="416"/>
      <c r="BE12" s="416"/>
      <c r="BF12" s="417"/>
      <c r="BG12" s="416">
        <v>3540</v>
      </c>
      <c r="BH12" s="416"/>
      <c r="BI12" s="416"/>
      <c r="BJ12" s="416"/>
      <c r="BK12" s="416"/>
      <c r="BL12" s="416">
        <v>487</v>
      </c>
      <c r="BM12" s="416"/>
      <c r="BN12" s="416"/>
      <c r="BO12" s="416"/>
      <c r="BP12" s="417"/>
    </row>
    <row r="13" spans="1:68" s="10" customFormat="1" ht="21" customHeight="1">
      <c r="A13" s="163" t="s">
        <v>37</v>
      </c>
      <c r="B13" s="163"/>
      <c r="C13" s="163"/>
      <c r="D13" s="163"/>
      <c r="E13" s="163"/>
      <c r="F13" s="163"/>
      <c r="G13" s="163"/>
      <c r="H13" s="164"/>
      <c r="I13" s="418">
        <v>5600</v>
      </c>
      <c r="J13" s="419"/>
      <c r="K13" s="419"/>
      <c r="L13" s="419"/>
      <c r="M13" s="419"/>
      <c r="N13" s="419">
        <v>36</v>
      </c>
      <c r="O13" s="419"/>
      <c r="P13" s="419"/>
      <c r="Q13" s="419"/>
      <c r="R13" s="420"/>
      <c r="S13" s="419" t="s">
        <v>104</v>
      </c>
      <c r="T13" s="419"/>
      <c r="U13" s="419"/>
      <c r="V13" s="419"/>
      <c r="W13" s="420"/>
      <c r="X13" s="419">
        <v>11</v>
      </c>
      <c r="Y13" s="419"/>
      <c r="Z13" s="419"/>
      <c r="AA13" s="419"/>
      <c r="AB13" s="420"/>
      <c r="AC13" s="419">
        <v>630</v>
      </c>
      <c r="AD13" s="419"/>
      <c r="AE13" s="419"/>
      <c r="AF13" s="419"/>
      <c r="AG13" s="420"/>
      <c r="AH13" s="419">
        <v>47</v>
      </c>
      <c r="AI13" s="419"/>
      <c r="AJ13" s="419"/>
      <c r="AK13" s="419"/>
      <c r="AL13" s="420"/>
      <c r="AM13" s="419">
        <v>46</v>
      </c>
      <c r="AN13" s="419"/>
      <c r="AO13" s="419"/>
      <c r="AP13" s="419"/>
      <c r="AQ13" s="420"/>
      <c r="AR13" s="419">
        <v>701</v>
      </c>
      <c r="AS13" s="419"/>
      <c r="AT13" s="419"/>
      <c r="AU13" s="419"/>
      <c r="AV13" s="420"/>
      <c r="AW13" s="419">
        <v>16</v>
      </c>
      <c r="AX13" s="419"/>
      <c r="AY13" s="419"/>
      <c r="AZ13" s="419"/>
      <c r="BA13" s="420"/>
      <c r="BB13" s="419">
        <v>49</v>
      </c>
      <c r="BC13" s="419"/>
      <c r="BD13" s="419"/>
      <c r="BE13" s="419"/>
      <c r="BF13" s="420"/>
      <c r="BG13" s="419">
        <v>3582</v>
      </c>
      <c r="BH13" s="419"/>
      <c r="BI13" s="419"/>
      <c r="BJ13" s="419"/>
      <c r="BK13" s="419"/>
      <c r="BL13" s="419">
        <v>482</v>
      </c>
      <c r="BM13" s="419"/>
      <c r="BN13" s="419"/>
      <c r="BO13" s="419"/>
      <c r="BP13" s="420"/>
    </row>
    <row r="14" spans="3:68" s="5" customFormat="1" ht="13.5" customHeight="1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BN14" s="414"/>
      <c r="BO14" s="414"/>
      <c r="BP14" s="125" t="s">
        <v>256</v>
      </c>
    </row>
    <row r="15" spans="1:38" ht="22.5" customHeight="1">
      <c r="A15" s="4"/>
      <c r="B15" s="4"/>
      <c r="C15" s="154"/>
      <c r="D15" s="154"/>
      <c r="E15" s="154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ht="21" customHeight="1">
      <c r="A16" s="12" t="s">
        <v>269</v>
      </c>
    </row>
    <row r="17" spans="1:68" ht="9" customHeight="1">
      <c r="A17" s="421" t="s">
        <v>2</v>
      </c>
      <c r="B17" s="422"/>
      <c r="C17" s="422"/>
      <c r="D17" s="422"/>
      <c r="E17" s="422"/>
      <c r="F17" s="422"/>
      <c r="G17" s="422"/>
      <c r="H17" s="422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4"/>
      <c r="BL17" s="425"/>
      <c r="BM17" s="425"/>
      <c r="BN17" s="425"/>
      <c r="BO17" s="425"/>
      <c r="BP17" s="425"/>
    </row>
    <row r="18" spans="1:68" s="10" customFormat="1" ht="63" customHeight="1">
      <c r="A18" s="426"/>
      <c r="B18" s="427"/>
      <c r="C18" s="427"/>
      <c r="D18" s="427"/>
      <c r="E18" s="427"/>
      <c r="F18" s="427"/>
      <c r="G18" s="427"/>
      <c r="H18" s="427"/>
      <c r="I18" s="428" t="s">
        <v>270</v>
      </c>
      <c r="J18" s="428"/>
      <c r="K18" s="428"/>
      <c r="L18" s="428"/>
      <c r="M18" s="428"/>
      <c r="N18" s="428"/>
      <c r="O18" s="428" t="s">
        <v>271</v>
      </c>
      <c r="P18" s="428"/>
      <c r="Q18" s="428"/>
      <c r="R18" s="428"/>
      <c r="S18" s="428"/>
      <c r="T18" s="428"/>
      <c r="U18" s="428" t="s">
        <v>272</v>
      </c>
      <c r="V18" s="428"/>
      <c r="W18" s="428"/>
      <c r="X18" s="428"/>
      <c r="Y18" s="428"/>
      <c r="Z18" s="428"/>
      <c r="AA18" s="428" t="s">
        <v>273</v>
      </c>
      <c r="AB18" s="428"/>
      <c r="AC18" s="428"/>
      <c r="AD18" s="428"/>
      <c r="AE18" s="428"/>
      <c r="AF18" s="428"/>
      <c r="AG18" s="428" t="s">
        <v>274</v>
      </c>
      <c r="AH18" s="428"/>
      <c r="AI18" s="428"/>
      <c r="AJ18" s="428"/>
      <c r="AK18" s="428"/>
      <c r="AL18" s="428"/>
      <c r="AM18" s="428" t="s">
        <v>275</v>
      </c>
      <c r="AN18" s="428"/>
      <c r="AO18" s="428"/>
      <c r="AP18" s="428"/>
      <c r="AQ18" s="428"/>
      <c r="AR18" s="428"/>
      <c r="AS18" s="428" t="s">
        <v>276</v>
      </c>
      <c r="AT18" s="428"/>
      <c r="AU18" s="428"/>
      <c r="AV18" s="428"/>
      <c r="AW18" s="428"/>
      <c r="AX18" s="428"/>
      <c r="AY18" s="428" t="s">
        <v>277</v>
      </c>
      <c r="AZ18" s="428"/>
      <c r="BA18" s="428"/>
      <c r="BB18" s="428"/>
      <c r="BC18" s="428"/>
      <c r="BD18" s="428"/>
      <c r="BE18" s="428" t="s">
        <v>278</v>
      </c>
      <c r="BF18" s="428"/>
      <c r="BG18" s="428"/>
      <c r="BH18" s="428"/>
      <c r="BI18" s="428"/>
      <c r="BJ18" s="428"/>
      <c r="BK18" s="428" t="s">
        <v>279</v>
      </c>
      <c r="BL18" s="428"/>
      <c r="BM18" s="428"/>
      <c r="BN18" s="428"/>
      <c r="BO18" s="428"/>
      <c r="BP18" s="429"/>
    </row>
    <row r="19" spans="1:68" s="10" customFormat="1" ht="8.25" customHeight="1">
      <c r="A19" s="430"/>
      <c r="B19" s="431"/>
      <c r="C19" s="431"/>
      <c r="D19" s="431"/>
      <c r="E19" s="431"/>
      <c r="F19" s="431"/>
      <c r="G19" s="431"/>
      <c r="H19" s="431"/>
      <c r="I19" s="432"/>
      <c r="J19" s="432"/>
      <c r="K19" s="432"/>
      <c r="L19" s="432"/>
      <c r="M19" s="432"/>
      <c r="N19" s="432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33"/>
      <c r="BL19" s="433"/>
      <c r="BM19" s="433"/>
      <c r="BN19" s="433"/>
      <c r="BO19" s="433"/>
      <c r="BP19" s="434"/>
    </row>
    <row r="20" spans="1:68" s="435" customFormat="1" ht="21" customHeight="1">
      <c r="A20" s="110" t="s">
        <v>280</v>
      </c>
      <c r="B20" s="110"/>
      <c r="C20" s="110"/>
      <c r="D20" s="110"/>
      <c r="E20" s="110"/>
      <c r="F20" s="110"/>
      <c r="G20" s="110"/>
      <c r="H20" s="111"/>
      <c r="I20" s="112">
        <v>5864</v>
      </c>
      <c r="J20" s="113"/>
      <c r="K20" s="113"/>
      <c r="L20" s="113"/>
      <c r="M20" s="113"/>
      <c r="N20" s="115"/>
      <c r="O20" s="113">
        <v>2082</v>
      </c>
      <c r="P20" s="113"/>
      <c r="Q20" s="113"/>
      <c r="R20" s="113"/>
      <c r="S20" s="113"/>
      <c r="T20" s="115"/>
      <c r="U20" s="113">
        <v>1935</v>
      </c>
      <c r="V20" s="113"/>
      <c r="W20" s="113"/>
      <c r="X20" s="113"/>
      <c r="Y20" s="113"/>
      <c r="Z20" s="115"/>
      <c r="AA20" s="113">
        <v>684</v>
      </c>
      <c r="AB20" s="113"/>
      <c r="AC20" s="113"/>
      <c r="AD20" s="113"/>
      <c r="AE20" s="113"/>
      <c r="AF20" s="115"/>
      <c r="AG20" s="113">
        <v>580</v>
      </c>
      <c r="AH20" s="113"/>
      <c r="AI20" s="113"/>
      <c r="AJ20" s="113"/>
      <c r="AK20" s="113"/>
      <c r="AL20" s="115"/>
      <c r="AM20" s="113">
        <v>212</v>
      </c>
      <c r="AN20" s="113"/>
      <c r="AO20" s="113"/>
      <c r="AP20" s="113"/>
      <c r="AQ20" s="113"/>
      <c r="AR20" s="115"/>
      <c r="AS20" s="113">
        <v>150</v>
      </c>
      <c r="AT20" s="113"/>
      <c r="AU20" s="113"/>
      <c r="AV20" s="113"/>
      <c r="AW20" s="113"/>
      <c r="AX20" s="115"/>
      <c r="AY20" s="113">
        <v>70</v>
      </c>
      <c r="AZ20" s="113"/>
      <c r="BA20" s="113"/>
      <c r="BB20" s="113"/>
      <c r="BC20" s="113"/>
      <c r="BD20" s="115"/>
      <c r="BE20" s="113">
        <v>48</v>
      </c>
      <c r="BF20" s="113"/>
      <c r="BG20" s="113"/>
      <c r="BH20" s="113"/>
      <c r="BI20" s="113"/>
      <c r="BJ20" s="115"/>
      <c r="BK20" s="113">
        <v>103</v>
      </c>
      <c r="BL20" s="113"/>
      <c r="BM20" s="113"/>
      <c r="BN20" s="113"/>
      <c r="BO20" s="113"/>
      <c r="BP20" s="178"/>
    </row>
    <row r="21" spans="1:68" s="435" customFormat="1" ht="21" customHeight="1">
      <c r="A21" s="159" t="s">
        <v>60</v>
      </c>
      <c r="B21" s="159"/>
      <c r="C21" s="159"/>
      <c r="D21" s="159"/>
      <c r="E21" s="159"/>
      <c r="F21" s="159"/>
      <c r="G21" s="159"/>
      <c r="H21" s="160"/>
      <c r="I21" s="128">
        <v>6392</v>
      </c>
      <c r="J21" s="129"/>
      <c r="K21" s="129"/>
      <c r="L21" s="129"/>
      <c r="M21" s="129"/>
      <c r="N21" s="131">
        <v>2434</v>
      </c>
      <c r="O21" s="129">
        <v>2434</v>
      </c>
      <c r="P21" s="129"/>
      <c r="Q21" s="129"/>
      <c r="R21" s="129"/>
      <c r="S21" s="129"/>
      <c r="T21" s="131"/>
      <c r="U21" s="129">
        <v>1288</v>
      </c>
      <c r="V21" s="129"/>
      <c r="W21" s="129"/>
      <c r="X21" s="129"/>
      <c r="Y21" s="129"/>
      <c r="Z21" s="131"/>
      <c r="AA21" s="129">
        <v>1086</v>
      </c>
      <c r="AB21" s="129"/>
      <c r="AC21" s="129"/>
      <c r="AD21" s="129"/>
      <c r="AE21" s="129"/>
      <c r="AF21" s="131"/>
      <c r="AG21" s="129">
        <v>937</v>
      </c>
      <c r="AH21" s="129"/>
      <c r="AI21" s="129"/>
      <c r="AJ21" s="129"/>
      <c r="AK21" s="129"/>
      <c r="AL21" s="131"/>
      <c r="AM21" s="129">
        <v>202</v>
      </c>
      <c r="AN21" s="129"/>
      <c r="AO21" s="129"/>
      <c r="AP21" s="129"/>
      <c r="AQ21" s="129"/>
      <c r="AR21" s="131"/>
      <c r="AS21" s="129">
        <v>151</v>
      </c>
      <c r="AT21" s="129"/>
      <c r="AU21" s="129"/>
      <c r="AV21" s="129"/>
      <c r="AW21" s="129"/>
      <c r="AX21" s="131"/>
      <c r="AY21" s="129">
        <v>64</v>
      </c>
      <c r="AZ21" s="129"/>
      <c r="BA21" s="129"/>
      <c r="BB21" s="129"/>
      <c r="BC21" s="129"/>
      <c r="BD21" s="131"/>
      <c r="BE21" s="129">
        <v>65</v>
      </c>
      <c r="BF21" s="129"/>
      <c r="BG21" s="129"/>
      <c r="BH21" s="129"/>
      <c r="BI21" s="129"/>
      <c r="BJ21" s="131"/>
      <c r="BK21" s="129">
        <v>165</v>
      </c>
      <c r="BL21" s="129"/>
      <c r="BM21" s="129"/>
      <c r="BN21" s="129"/>
      <c r="BO21" s="129"/>
      <c r="BP21" s="141"/>
    </row>
    <row r="22" spans="1:68" s="435" customFormat="1" ht="21" customHeight="1">
      <c r="A22" s="163" t="s">
        <v>37</v>
      </c>
      <c r="B22" s="163"/>
      <c r="C22" s="163"/>
      <c r="D22" s="163"/>
      <c r="E22" s="163"/>
      <c r="F22" s="163"/>
      <c r="G22" s="163"/>
      <c r="H22" s="164"/>
      <c r="I22" s="418">
        <v>6090</v>
      </c>
      <c r="J22" s="419"/>
      <c r="K22" s="419"/>
      <c r="L22" s="419"/>
      <c r="M22" s="419"/>
      <c r="N22" s="420"/>
      <c r="O22" s="419">
        <v>2278</v>
      </c>
      <c r="P22" s="419"/>
      <c r="Q22" s="419"/>
      <c r="R22" s="419"/>
      <c r="S22" s="419"/>
      <c r="T22" s="420"/>
      <c r="U22" s="419">
        <v>952</v>
      </c>
      <c r="V22" s="419"/>
      <c r="W22" s="419"/>
      <c r="X22" s="419"/>
      <c r="Y22" s="419"/>
      <c r="Z22" s="420"/>
      <c r="AA22" s="419">
        <v>1118</v>
      </c>
      <c r="AB22" s="419"/>
      <c r="AC22" s="419"/>
      <c r="AD22" s="419"/>
      <c r="AE22" s="419"/>
      <c r="AF22" s="420"/>
      <c r="AG22" s="419">
        <v>1143</v>
      </c>
      <c r="AH22" s="419"/>
      <c r="AI22" s="419"/>
      <c r="AJ22" s="419"/>
      <c r="AK22" s="419"/>
      <c r="AL22" s="420"/>
      <c r="AM22" s="419">
        <v>142</v>
      </c>
      <c r="AN22" s="419"/>
      <c r="AO22" s="419"/>
      <c r="AP22" s="419"/>
      <c r="AQ22" s="419"/>
      <c r="AR22" s="420"/>
      <c r="AS22" s="419">
        <v>122</v>
      </c>
      <c r="AT22" s="419"/>
      <c r="AU22" s="419"/>
      <c r="AV22" s="419"/>
      <c r="AW22" s="419"/>
      <c r="AX22" s="420"/>
      <c r="AY22" s="419">
        <v>45</v>
      </c>
      <c r="AZ22" s="419"/>
      <c r="BA22" s="419"/>
      <c r="BB22" s="419"/>
      <c r="BC22" s="419"/>
      <c r="BD22" s="420"/>
      <c r="BE22" s="419">
        <v>132</v>
      </c>
      <c r="BF22" s="419"/>
      <c r="BG22" s="419"/>
      <c r="BH22" s="419"/>
      <c r="BI22" s="419"/>
      <c r="BJ22" s="420"/>
      <c r="BK22" s="419">
        <v>158</v>
      </c>
      <c r="BL22" s="419"/>
      <c r="BM22" s="419"/>
      <c r="BN22" s="419"/>
      <c r="BO22" s="419"/>
      <c r="BP22" s="436"/>
    </row>
    <row r="23" spans="1:68" s="5" customFormat="1" ht="13.5" customHeight="1">
      <c r="A23" s="5" t="s">
        <v>281</v>
      </c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BP23" s="125" t="s">
        <v>256</v>
      </c>
    </row>
  </sheetData>
  <sheetProtection/>
  <mergeCells count="171">
    <mergeCell ref="I22:M22"/>
    <mergeCell ref="O22:S22"/>
    <mergeCell ref="I19:N19"/>
    <mergeCell ref="U17:Z17"/>
    <mergeCell ref="U19:Z19"/>
    <mergeCell ref="O17:T17"/>
    <mergeCell ref="O18:T18"/>
    <mergeCell ref="O19:T19"/>
    <mergeCell ref="I17:N17"/>
    <mergeCell ref="I18:N18"/>
    <mergeCell ref="AA17:AF17"/>
    <mergeCell ref="AA18:AF18"/>
    <mergeCell ref="AA19:AF19"/>
    <mergeCell ref="AG17:AL17"/>
    <mergeCell ref="AG18:AL18"/>
    <mergeCell ref="AG19:AL19"/>
    <mergeCell ref="AY19:BD19"/>
    <mergeCell ref="BK19:BP19"/>
    <mergeCell ref="AM17:AR17"/>
    <mergeCell ref="AM18:AR18"/>
    <mergeCell ref="AM19:AR19"/>
    <mergeCell ref="AS18:AX18"/>
    <mergeCell ref="BK17:BP17"/>
    <mergeCell ref="BK18:BP18"/>
    <mergeCell ref="BE19:BJ19"/>
    <mergeCell ref="I10:M10"/>
    <mergeCell ref="I13:M13"/>
    <mergeCell ref="A10:H10"/>
    <mergeCell ref="A13:H13"/>
    <mergeCell ref="A12:H12"/>
    <mergeCell ref="I12:M12"/>
    <mergeCell ref="A11:H11"/>
    <mergeCell ref="I11:M11"/>
    <mergeCell ref="S10:W10"/>
    <mergeCell ref="N10:R10"/>
    <mergeCell ref="N13:Q13"/>
    <mergeCell ref="S13:V13"/>
    <mergeCell ref="N12:Q12"/>
    <mergeCell ref="S12:V12"/>
    <mergeCell ref="N11:Q11"/>
    <mergeCell ref="S11:V11"/>
    <mergeCell ref="BB11:BE11"/>
    <mergeCell ref="BB13:BE13"/>
    <mergeCell ref="AC10:AG10"/>
    <mergeCell ref="X10:AB10"/>
    <mergeCell ref="X13:AA13"/>
    <mergeCell ref="AC13:AF13"/>
    <mergeCell ref="AR10:AV10"/>
    <mergeCell ref="AM11:AP11"/>
    <mergeCell ref="AR11:AU11"/>
    <mergeCell ref="AW11:AZ11"/>
    <mergeCell ref="BK2:BP3"/>
    <mergeCell ref="BK6:BP6"/>
    <mergeCell ref="M3:Q3"/>
    <mergeCell ref="H3:L3"/>
    <mergeCell ref="AL3:AP3"/>
    <mergeCell ref="H2:AP2"/>
    <mergeCell ref="AB3:AF3"/>
    <mergeCell ref="R3:V3"/>
    <mergeCell ref="BA2:BJ2"/>
    <mergeCell ref="AV3:AZ3"/>
    <mergeCell ref="A6:G6"/>
    <mergeCell ref="M6:P6"/>
    <mergeCell ref="H4:K4"/>
    <mergeCell ref="M4:P4"/>
    <mergeCell ref="A5:G5"/>
    <mergeCell ref="H5:K5"/>
    <mergeCell ref="M5:P5"/>
    <mergeCell ref="AG3:AK3"/>
    <mergeCell ref="W3:AA3"/>
    <mergeCell ref="A2:G3"/>
    <mergeCell ref="A4:G4"/>
    <mergeCell ref="BF3:BJ3"/>
    <mergeCell ref="BA3:BE3"/>
    <mergeCell ref="AQ2:AZ2"/>
    <mergeCell ref="AQ3:AU3"/>
    <mergeCell ref="R6:U6"/>
    <mergeCell ref="AW10:BA10"/>
    <mergeCell ref="BB10:BF10"/>
    <mergeCell ref="AQ4:AU4"/>
    <mergeCell ref="AL4:AO4"/>
    <mergeCell ref="W6:Z6"/>
    <mergeCell ref="AB6:AE6"/>
    <mergeCell ref="AG6:AJ6"/>
    <mergeCell ref="AV4:AY4"/>
    <mergeCell ref="BF4:BI4"/>
    <mergeCell ref="R5:U5"/>
    <mergeCell ref="A22:H22"/>
    <mergeCell ref="AM10:AQ10"/>
    <mergeCell ref="AH10:AL10"/>
    <mergeCell ref="AQ6:AU6"/>
    <mergeCell ref="H6:K6"/>
    <mergeCell ref="A17:H19"/>
    <mergeCell ref="U18:Z18"/>
    <mergeCell ref="AS17:AX17"/>
    <mergeCell ref="AL6:AO6"/>
    <mergeCell ref="AV6:AY6"/>
    <mergeCell ref="BA4:BD4"/>
    <mergeCell ref="BA6:BD6"/>
    <mergeCell ref="AV5:AY5"/>
    <mergeCell ref="BA5:BD5"/>
    <mergeCell ref="R4:U4"/>
    <mergeCell ref="W4:Z4"/>
    <mergeCell ref="AB4:AE4"/>
    <mergeCell ref="AG4:AJ4"/>
    <mergeCell ref="BL11:BO11"/>
    <mergeCell ref="BL13:BO13"/>
    <mergeCell ref="BG11:BK11"/>
    <mergeCell ref="BG13:BK13"/>
    <mergeCell ref="BG12:BK12"/>
    <mergeCell ref="BL12:BO12"/>
    <mergeCell ref="AH13:AK13"/>
    <mergeCell ref="AM13:AP13"/>
    <mergeCell ref="AR13:AU13"/>
    <mergeCell ref="AW13:AZ13"/>
    <mergeCell ref="BK5:BP5"/>
    <mergeCell ref="BK4:BP4"/>
    <mergeCell ref="BL10:BP10"/>
    <mergeCell ref="BG10:BK10"/>
    <mergeCell ref="BF5:BI5"/>
    <mergeCell ref="BF6:BI6"/>
    <mergeCell ref="AS22:AW22"/>
    <mergeCell ref="AW12:AZ12"/>
    <mergeCell ref="AS20:AW20"/>
    <mergeCell ref="AY20:BC20"/>
    <mergeCell ref="BB12:BE12"/>
    <mergeCell ref="AY17:BD17"/>
    <mergeCell ref="AY18:BD18"/>
    <mergeCell ref="BE17:BJ17"/>
    <mergeCell ref="BE18:BJ18"/>
    <mergeCell ref="AS19:AX19"/>
    <mergeCell ref="U22:Y22"/>
    <mergeCell ref="AA22:AE22"/>
    <mergeCell ref="AG22:AK22"/>
    <mergeCell ref="AM22:AQ22"/>
    <mergeCell ref="BK20:BO20"/>
    <mergeCell ref="AY22:BC22"/>
    <mergeCell ref="BE22:BI22"/>
    <mergeCell ref="BK22:BO22"/>
    <mergeCell ref="BK21:BO21"/>
    <mergeCell ref="BE20:BI20"/>
    <mergeCell ref="AQ5:AU5"/>
    <mergeCell ref="X12:AA12"/>
    <mergeCell ref="AC12:AF12"/>
    <mergeCell ref="AH12:AK12"/>
    <mergeCell ref="AM12:AP12"/>
    <mergeCell ref="X11:AA11"/>
    <mergeCell ref="AR12:AU12"/>
    <mergeCell ref="W5:Z5"/>
    <mergeCell ref="AB5:AE5"/>
    <mergeCell ref="AG5:AJ5"/>
    <mergeCell ref="AL5:AO5"/>
    <mergeCell ref="AC11:AF11"/>
    <mergeCell ref="AH11:AK11"/>
    <mergeCell ref="A21:H21"/>
    <mergeCell ref="I21:M21"/>
    <mergeCell ref="O21:S21"/>
    <mergeCell ref="U21:Y21"/>
    <mergeCell ref="AA21:AE21"/>
    <mergeCell ref="AG21:AK21"/>
    <mergeCell ref="A20:H20"/>
    <mergeCell ref="I20:M20"/>
    <mergeCell ref="AS21:AW21"/>
    <mergeCell ref="AY21:BC21"/>
    <mergeCell ref="BE21:BI21"/>
    <mergeCell ref="AG20:AK20"/>
    <mergeCell ref="AM20:AQ20"/>
    <mergeCell ref="O20:S20"/>
    <mergeCell ref="U20:Y20"/>
    <mergeCell ref="AA20:AE20"/>
    <mergeCell ref="AM21:AQ21"/>
  </mergeCells>
  <printOptions horizontalCentered="1"/>
  <pageMargins left="0.5905511811023623" right="0.45" top="0.7874015748031497" bottom="0.7874015748031497" header="0.3937007874015748" footer="0.3937007874015748"/>
  <pageSetup firstPageNumber="54" useFirstPageNumber="1" orientation="portrait" paperSize="9" r:id="rId1"/>
  <headerFooter alignWithMargins="0">
    <oddHeader>&amp;L58　治安・消防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E2SYOK09</dc:creator>
  <cp:keywords/>
  <dc:description/>
  <cp:lastModifiedBy>C2SISK06</cp:lastModifiedBy>
  <cp:lastPrinted>2009-10-23T01:36:09Z</cp:lastPrinted>
  <dcterms:created xsi:type="dcterms:W3CDTF">2007-02-22T07:41:44Z</dcterms:created>
  <dcterms:modified xsi:type="dcterms:W3CDTF">2009-10-26T01:17:28Z</dcterms:modified>
  <cp:category/>
  <cp:version/>
  <cp:contentType/>
  <cp:contentStatus/>
</cp:coreProperties>
</file>