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【編集用】総合事業関係\手引き・様式（介護予防ケアマネジメント）\様式\"/>
    </mc:Choice>
  </mc:AlternateContent>
  <bookViews>
    <workbookView xWindow="240" yWindow="30" windowWidth="14940" windowHeight="9000"/>
  </bookViews>
  <sheets>
    <sheet name="アセスメントシート" sheetId="3" r:id="rId1"/>
  </sheets>
  <definedNames>
    <definedName name="_xlnm.Print_Area" localSheetId="0">アセスメントシート!$A$1:$V$78</definedName>
  </definedNames>
  <calcPr calcId="152511"/>
</workbook>
</file>

<file path=xl/calcChain.xml><?xml version="1.0" encoding="utf-8"?>
<calcChain xmlns="http://schemas.openxmlformats.org/spreadsheetml/2006/main">
  <c r="W24" i="3" l="1"/>
  <c r="W26" i="3"/>
  <c r="W27" i="3"/>
  <c r="W28" i="3"/>
  <c r="W29" i="3"/>
  <c r="W30" i="3"/>
  <c r="W31" i="3"/>
  <c r="W32" i="3"/>
  <c r="W33" i="3"/>
  <c r="W12" i="3"/>
  <c r="W13" i="3"/>
  <c r="W14" i="3"/>
  <c r="W15" i="3"/>
  <c r="W16" i="3"/>
  <c r="W17" i="3"/>
  <c r="W18" i="3"/>
  <c r="W19" i="3"/>
  <c r="W20" i="3"/>
  <c r="W21" i="3"/>
  <c r="W22" i="3"/>
  <c r="W23" i="3"/>
  <c r="W25" i="3"/>
  <c r="O19" i="3" l="1"/>
  <c r="O20" i="3"/>
  <c r="T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9" i="3"/>
  <c r="W10" i="3"/>
  <c r="W11" i="3"/>
  <c r="W8" i="3"/>
  <c r="L77" i="3"/>
  <c r="L76" i="3"/>
  <c r="L75" i="3"/>
  <c r="L74" i="3"/>
  <c r="J74" i="3"/>
  <c r="J76" i="3"/>
  <c r="J77" i="3"/>
  <c r="J75" i="3"/>
  <c r="S72" i="3"/>
  <c r="T34" i="3"/>
  <c r="S34" i="3"/>
  <c r="L78" i="3" l="1"/>
  <c r="J78" i="3"/>
  <c r="T73" i="3"/>
  <c r="S73" i="3"/>
</calcChain>
</file>

<file path=xl/sharedStrings.xml><?xml version="1.0" encoding="utf-8"?>
<sst xmlns="http://schemas.openxmlformats.org/spreadsheetml/2006/main" count="400" uniqueCount="140">
  <si>
    <t>日用品の買物をしていますか</t>
    <rPh sb="0" eb="3">
      <t>ニチヨウヒン</t>
    </rPh>
    <rPh sb="4" eb="6">
      <t>カイモノ</t>
    </rPh>
    <phoneticPr fontId="2"/>
  </si>
  <si>
    <t>預貯金の出し入れをしていますか</t>
    <rPh sb="0" eb="3">
      <t>ヨチョキン</t>
    </rPh>
    <rPh sb="4" eb="5">
      <t>ダ</t>
    </rPh>
    <rPh sb="6" eb="7">
      <t>イ</t>
    </rPh>
    <phoneticPr fontId="2"/>
  </si>
  <si>
    <t>友人の家を訪ねていますか</t>
    <rPh sb="0" eb="2">
      <t>ユウジン</t>
    </rPh>
    <rPh sb="3" eb="4">
      <t>イエ</t>
    </rPh>
    <rPh sb="5" eb="6">
      <t>タズ</t>
    </rPh>
    <phoneticPr fontId="2"/>
  </si>
  <si>
    <t>家族や友人の相談にのっていますか</t>
    <rPh sb="0" eb="2">
      <t>カゾク</t>
    </rPh>
    <rPh sb="3" eb="5">
      <t>ユウジン</t>
    </rPh>
    <rPh sb="6" eb="8">
      <t>ソウダン</t>
    </rPh>
    <phoneticPr fontId="2"/>
  </si>
  <si>
    <t>１５分位続けて歩いていますか</t>
    <rPh sb="2" eb="4">
      <t>フンクライ</t>
    </rPh>
    <rPh sb="4" eb="5">
      <t>ツヅ</t>
    </rPh>
    <rPh sb="7" eb="8">
      <t>アル</t>
    </rPh>
    <phoneticPr fontId="2"/>
  </si>
  <si>
    <t>バスや電車で１人で外出していますか</t>
    <rPh sb="3" eb="5">
      <t>デンシャ</t>
    </rPh>
    <rPh sb="6" eb="8">
      <t>ヒトリ</t>
    </rPh>
    <rPh sb="9" eb="11">
      <t>ガイシュツ</t>
    </rPh>
    <phoneticPr fontId="2"/>
  </si>
  <si>
    <t>転倒に対する不安は大きいですか</t>
    <rPh sb="0" eb="2">
      <t>テントウ</t>
    </rPh>
    <rPh sb="3" eb="4">
      <t>タイ</t>
    </rPh>
    <rPh sb="6" eb="8">
      <t>フアン</t>
    </rPh>
    <rPh sb="9" eb="10">
      <t>オオ</t>
    </rPh>
    <phoneticPr fontId="2"/>
  </si>
  <si>
    <t>椅子に座った状態から何もつかまらずに立ち上がっていますか</t>
    <rPh sb="0" eb="2">
      <t>イス</t>
    </rPh>
    <rPh sb="3" eb="4">
      <t>スワ</t>
    </rPh>
    <rPh sb="6" eb="8">
      <t>ジョウタイ</t>
    </rPh>
    <rPh sb="10" eb="11">
      <t>ナニ</t>
    </rPh>
    <rPh sb="18" eb="19">
      <t>タ</t>
    </rPh>
    <rPh sb="20" eb="21">
      <t>ア</t>
    </rPh>
    <phoneticPr fontId="2"/>
  </si>
  <si>
    <t>６ヵ月間で２～３ｋｇ以上の体重減少がありましたか</t>
    <rPh sb="2" eb="3">
      <t>ゲツ</t>
    </rPh>
    <rPh sb="3" eb="4">
      <t>カン</t>
    </rPh>
    <rPh sb="10" eb="12">
      <t>イジョウ</t>
    </rPh>
    <rPh sb="13" eb="15">
      <t>タイジュウ</t>
    </rPh>
    <rPh sb="15" eb="17">
      <t>ゲンショウ</t>
    </rPh>
    <phoneticPr fontId="2"/>
  </si>
  <si>
    <t>半年前に比べて固いものが食べにくくなりましたか</t>
    <rPh sb="0" eb="3">
      <t>ハントシマエ</t>
    </rPh>
    <rPh sb="4" eb="5">
      <t>クラ</t>
    </rPh>
    <rPh sb="7" eb="8">
      <t>カタ</t>
    </rPh>
    <rPh sb="12" eb="13">
      <t>タ</t>
    </rPh>
    <phoneticPr fontId="2"/>
  </si>
  <si>
    <t>お茶や汁物等でむせることがありますか</t>
    <rPh sb="1" eb="2">
      <t>チャ</t>
    </rPh>
    <rPh sb="3" eb="5">
      <t>シルモノ</t>
    </rPh>
    <rPh sb="5" eb="6">
      <t>トウ</t>
    </rPh>
    <phoneticPr fontId="2"/>
  </si>
  <si>
    <t>口の渇きが気になりますか</t>
    <rPh sb="0" eb="1">
      <t>クチ</t>
    </rPh>
    <rPh sb="2" eb="3">
      <t>カワ</t>
    </rPh>
    <rPh sb="5" eb="6">
      <t>キ</t>
    </rPh>
    <phoneticPr fontId="2"/>
  </si>
  <si>
    <t>週に１回以上は外出していますか</t>
    <rPh sb="0" eb="1">
      <t>シュウ</t>
    </rPh>
    <rPh sb="3" eb="6">
      <t>カイイジョウ</t>
    </rPh>
    <rPh sb="7" eb="9">
      <t>ガイシュツ</t>
    </rPh>
    <phoneticPr fontId="2"/>
  </si>
  <si>
    <t>昨年と比べて外出の回数が減っていますか</t>
    <rPh sb="0" eb="2">
      <t>サクネン</t>
    </rPh>
    <rPh sb="3" eb="4">
      <t>クラ</t>
    </rPh>
    <rPh sb="6" eb="8">
      <t>ガイシュツ</t>
    </rPh>
    <rPh sb="9" eb="11">
      <t>カイスウ</t>
    </rPh>
    <rPh sb="12" eb="13">
      <t>ヘ</t>
    </rPh>
    <phoneticPr fontId="2"/>
  </si>
  <si>
    <t>自分で電話番号を調べて、電話をかけることをしていますか</t>
    <rPh sb="0" eb="2">
      <t>ジブン</t>
    </rPh>
    <rPh sb="3" eb="5">
      <t>デンワ</t>
    </rPh>
    <rPh sb="5" eb="7">
      <t>バンゴウ</t>
    </rPh>
    <rPh sb="8" eb="9">
      <t>シラ</t>
    </rPh>
    <rPh sb="12" eb="14">
      <t>デンワ</t>
    </rPh>
    <phoneticPr fontId="2"/>
  </si>
  <si>
    <t>今日が何月何日かわからない時がありますか</t>
    <rPh sb="0" eb="2">
      <t>キョウ</t>
    </rPh>
    <rPh sb="3" eb="5">
      <t>ナンガツ</t>
    </rPh>
    <rPh sb="5" eb="7">
      <t>ナンニチ</t>
    </rPh>
    <rPh sb="13" eb="14">
      <t>トキ</t>
    </rPh>
    <phoneticPr fontId="2"/>
  </si>
  <si>
    <t>（ここ２週間）毎日の生活に充実感がない</t>
    <rPh sb="4" eb="6">
      <t>シュウカン</t>
    </rPh>
    <rPh sb="7" eb="9">
      <t>マイニチ</t>
    </rPh>
    <rPh sb="10" eb="12">
      <t>セイカツ</t>
    </rPh>
    <rPh sb="13" eb="16">
      <t>ジュウジツカン</t>
    </rPh>
    <phoneticPr fontId="2"/>
  </si>
  <si>
    <t>（ここ２週間）これまで楽しんでやれていたことが楽しめなくなった</t>
    <rPh sb="4" eb="6">
      <t>シュウカン</t>
    </rPh>
    <rPh sb="11" eb="12">
      <t>タノ</t>
    </rPh>
    <rPh sb="23" eb="24">
      <t>タノ</t>
    </rPh>
    <phoneticPr fontId="2"/>
  </si>
  <si>
    <t>（ここ２週間）以前は楽にできていたことが今ではおっくうに感じられる</t>
    <rPh sb="4" eb="6">
      <t>シュウカン</t>
    </rPh>
    <rPh sb="7" eb="9">
      <t>イゼン</t>
    </rPh>
    <rPh sb="10" eb="11">
      <t>ラク</t>
    </rPh>
    <rPh sb="20" eb="21">
      <t>イマ</t>
    </rPh>
    <rPh sb="28" eb="29">
      <t>カン</t>
    </rPh>
    <phoneticPr fontId="2"/>
  </si>
  <si>
    <t>（ここ２週間）わけもなく疲れたような感じがする</t>
    <rPh sb="4" eb="6">
      <t>シュウカン</t>
    </rPh>
    <rPh sb="12" eb="13">
      <t>ツカ</t>
    </rPh>
    <rPh sb="18" eb="19">
      <t>カン</t>
    </rPh>
    <phoneticPr fontId="2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</si>
  <si>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2"/>
  </si>
  <si>
    <t>（ここ２週間）自分が役に立つ人間だと思えない</t>
    <rPh sb="4" eb="6">
      <t>シュウカン</t>
    </rPh>
    <rPh sb="7" eb="9">
      <t>ジブン</t>
    </rPh>
    <rPh sb="10" eb="11">
      <t>ヤク</t>
    </rPh>
    <rPh sb="12" eb="13">
      <t>タ</t>
    </rPh>
    <rPh sb="14" eb="16">
      <t>ニンゲン</t>
    </rPh>
    <rPh sb="18" eb="19">
      <t>オモ</t>
    </rPh>
    <phoneticPr fontId="2"/>
  </si>
  <si>
    <t>まわりの人から「いつも同じ事を聞く」などの物忘れがあると言われますか</t>
    <rPh sb="4" eb="5">
      <t>ヒト</t>
    </rPh>
    <rPh sb="11" eb="12">
      <t>オナ</t>
    </rPh>
    <rPh sb="13" eb="14">
      <t>コト</t>
    </rPh>
    <rPh sb="15" eb="16">
      <t>キ</t>
    </rPh>
    <rPh sb="21" eb="23">
      <t>モノワス</t>
    </rPh>
    <rPh sb="28" eb="29">
      <t>イ</t>
    </rPh>
    <phoneticPr fontId="2"/>
  </si>
  <si>
    <t>項目</t>
    <rPh sb="0" eb="2">
      <t>コウモク</t>
    </rPh>
    <phoneticPr fontId="2"/>
  </si>
  <si>
    <t>社
会
参
加</t>
    <rPh sb="0" eb="1">
      <t>シャ</t>
    </rPh>
    <rPh sb="2" eb="3">
      <t>カイ</t>
    </rPh>
    <rPh sb="4" eb="5">
      <t>サン</t>
    </rPh>
    <rPh sb="6" eb="7">
      <t>カ</t>
    </rPh>
    <phoneticPr fontId="2"/>
  </si>
  <si>
    <t>栄
養</t>
    <rPh sb="0" eb="1">
      <t>エイ</t>
    </rPh>
    <rPh sb="2" eb="3">
      <t>オサム</t>
    </rPh>
    <phoneticPr fontId="2"/>
  </si>
  <si>
    <t>口
腔
機
能</t>
    <rPh sb="0" eb="1">
      <t>クチ</t>
    </rPh>
    <rPh sb="2" eb="3">
      <t>コウ</t>
    </rPh>
    <rPh sb="4" eb="5">
      <t>キ</t>
    </rPh>
    <rPh sb="6" eb="7">
      <t>ノウ</t>
    </rPh>
    <phoneticPr fontId="2"/>
  </si>
  <si>
    <t>閉
じ
こ
も
り</t>
    <rPh sb="0" eb="1">
      <t>ト</t>
    </rPh>
    <phoneticPr fontId="2"/>
  </si>
  <si>
    <t>物
忘
れ</t>
    <rPh sb="0" eb="1">
      <t>モノ</t>
    </rPh>
    <rPh sb="2" eb="3">
      <t>ワス</t>
    </rPh>
    <phoneticPr fontId="2"/>
  </si>
  <si>
    <t>運
動
機
能</t>
    <rPh sb="0" eb="1">
      <t>ウン</t>
    </rPh>
    <rPh sb="2" eb="3">
      <t>ドウ</t>
    </rPh>
    <rPh sb="4" eb="5">
      <t>キ</t>
    </rPh>
    <rPh sb="6" eb="7">
      <t>ノウ</t>
    </rPh>
    <phoneticPr fontId="2"/>
  </si>
  <si>
    <t>階段を手すりや壁をつたわらずに昇っていますか</t>
    <rPh sb="0" eb="2">
      <t>カイダン</t>
    </rPh>
    <rPh sb="3" eb="4">
      <t>テ</t>
    </rPh>
    <rPh sb="7" eb="8">
      <t>カベ</t>
    </rPh>
    <rPh sb="15" eb="16">
      <t>ノボ</t>
    </rPh>
    <phoneticPr fontId="2"/>
  </si>
  <si>
    <t>この１年間に転んだことがありますか</t>
    <rPh sb="3" eb="4">
      <t>ネン</t>
    </rPh>
    <rPh sb="4" eb="5">
      <t>カン</t>
    </rPh>
    <rPh sb="6" eb="7">
      <t>コロ</t>
    </rPh>
    <phoneticPr fontId="2"/>
  </si>
  <si>
    <t>こ
こ
ろ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</si>
  <si>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</si>
  <si>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</si>
  <si>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 xml:space="preserve">
12
</t>
    <phoneticPr fontId="2"/>
  </si>
  <si>
    <t>0.はい</t>
    <phoneticPr fontId="2"/>
  </si>
  <si>
    <t>調査日</t>
    <rPh sb="0" eb="2">
      <t>チョウサ</t>
    </rPh>
    <rPh sb="2" eb="3">
      <t>ヒ</t>
    </rPh>
    <phoneticPr fontId="2"/>
  </si>
  <si>
    <t>年齢</t>
    <rPh sb="0" eb="2">
      <t>ネンレイ</t>
    </rPh>
    <phoneticPr fontId="2"/>
  </si>
  <si>
    <t>No</t>
    <phoneticPr fontId="2"/>
  </si>
  <si>
    <t>近所付き合いはありますか</t>
    <rPh sb="0" eb="2">
      <t>キンジョ</t>
    </rPh>
    <rPh sb="2" eb="3">
      <t>ツ</t>
    </rPh>
    <rPh sb="4" eb="5">
      <t>ア</t>
    </rPh>
    <phoneticPr fontId="2"/>
  </si>
  <si>
    <t>家庭内で、自分の役割がありますか</t>
    <rPh sb="0" eb="2">
      <t>カテイ</t>
    </rPh>
    <rPh sb="2" eb="3">
      <t>ナイ</t>
    </rPh>
    <rPh sb="5" eb="7">
      <t>ジブン</t>
    </rPh>
    <rPh sb="8" eb="10">
      <t>ヤクワリ</t>
    </rPh>
    <phoneticPr fontId="2"/>
  </si>
  <si>
    <t>自治会・老人クラブなどの年行事やお祭りに参加しますか</t>
    <rPh sb="0" eb="3">
      <t>ジチカイ</t>
    </rPh>
    <rPh sb="4" eb="6">
      <t>ロウジン</t>
    </rPh>
    <rPh sb="12" eb="13">
      <t>ネン</t>
    </rPh>
    <rPh sb="13" eb="15">
      <t>ギョウジ</t>
    </rPh>
    <rPh sb="17" eb="18">
      <t>マツ</t>
    </rPh>
    <rPh sb="20" eb="22">
      <t>サンカ</t>
    </rPh>
    <phoneticPr fontId="2"/>
  </si>
  <si>
    <t>地域のボランティアや奉仕活動に参加していますか</t>
    <rPh sb="0" eb="2">
      <t>チイキ</t>
    </rPh>
    <rPh sb="10" eb="12">
      <t>ホウシ</t>
    </rPh>
    <rPh sb="12" eb="14">
      <t>カツドウ</t>
    </rPh>
    <rPh sb="15" eb="17">
      <t>サンカ</t>
    </rPh>
    <phoneticPr fontId="2"/>
  </si>
  <si>
    <t>自動車や自転車を使って、自分の行きたいところに外出しますか</t>
    <rPh sb="0" eb="3">
      <t>ジドウシャ</t>
    </rPh>
    <rPh sb="4" eb="7">
      <t>ジテンシャ</t>
    </rPh>
    <rPh sb="8" eb="9">
      <t>ツカ</t>
    </rPh>
    <rPh sb="12" eb="14">
      <t>ジブン</t>
    </rPh>
    <rPh sb="15" eb="16">
      <t>イ</t>
    </rPh>
    <rPh sb="23" eb="25">
      <t>ガイシュツ</t>
    </rPh>
    <phoneticPr fontId="2"/>
  </si>
  <si>
    <t>健康管理</t>
    <rPh sb="0" eb="2">
      <t>ケンコウ</t>
    </rPh>
    <rPh sb="2" eb="4">
      <t>カンリ</t>
    </rPh>
    <phoneticPr fontId="2"/>
  </si>
  <si>
    <t>体の痛みはありますか</t>
    <rPh sb="0" eb="1">
      <t>カラダ</t>
    </rPh>
    <rPh sb="2" eb="3">
      <t>イタ</t>
    </rPh>
    <phoneticPr fontId="2"/>
  </si>
  <si>
    <t>定期的な診察、あるいは１年に１回の検診を受けていますか</t>
    <rPh sb="0" eb="3">
      <t>テイキテキ</t>
    </rPh>
    <rPh sb="4" eb="6">
      <t>シンサツ</t>
    </rPh>
    <rPh sb="12" eb="13">
      <t>ネン</t>
    </rPh>
    <rPh sb="15" eb="16">
      <t>カイ</t>
    </rPh>
    <rPh sb="17" eb="19">
      <t>ケンシン</t>
    </rPh>
    <rPh sb="20" eb="21">
      <t>ウ</t>
    </rPh>
    <phoneticPr fontId="2"/>
  </si>
  <si>
    <t>栄養</t>
    <rPh sb="0" eb="1">
      <t>エイ</t>
    </rPh>
    <rPh sb="1" eb="2">
      <t>オサム</t>
    </rPh>
    <phoneticPr fontId="2"/>
  </si>
  <si>
    <t>「朝・昼・夕」食事の用意をしていますか</t>
    <rPh sb="1" eb="2">
      <t>アサ</t>
    </rPh>
    <rPh sb="3" eb="4">
      <t>ヒル</t>
    </rPh>
    <rPh sb="5" eb="6">
      <t>ユウ</t>
    </rPh>
    <rPh sb="7" eb="9">
      <t>ショクジ</t>
    </rPh>
    <rPh sb="10" eb="12">
      <t>ヨウイ</t>
    </rPh>
    <phoneticPr fontId="2"/>
  </si>
  <si>
    <t>バランスの良い（主食・主菜・副菜）内容ですか</t>
    <rPh sb="5" eb="6">
      <t>ヨ</t>
    </rPh>
    <rPh sb="8" eb="10">
      <t>シュショク</t>
    </rPh>
    <rPh sb="11" eb="12">
      <t>シュ</t>
    </rPh>
    <rPh sb="12" eb="13">
      <t>ナ</t>
    </rPh>
    <rPh sb="14" eb="16">
      <t>フクサイ</t>
    </rPh>
    <rPh sb="17" eb="19">
      <t>ナイヨウ</t>
    </rPh>
    <phoneticPr fontId="2"/>
  </si>
  <si>
    <t>口腔</t>
    <rPh sb="0" eb="2">
      <t>コウクウ</t>
    </rPh>
    <phoneticPr fontId="2"/>
  </si>
  <si>
    <t>自歯や義歯を磨いたり、手入れをしていますか</t>
    <rPh sb="0" eb="1">
      <t>ジ</t>
    </rPh>
    <rPh sb="1" eb="2">
      <t>ハ</t>
    </rPh>
    <rPh sb="3" eb="4">
      <t>ギ</t>
    </rPh>
    <rPh sb="4" eb="5">
      <t>ハ</t>
    </rPh>
    <rPh sb="6" eb="7">
      <t>ミガ</t>
    </rPh>
    <rPh sb="11" eb="13">
      <t>テイ</t>
    </rPh>
    <phoneticPr fontId="2"/>
  </si>
  <si>
    <t>自歯や義歯のかみ合わせは大丈夫ですか</t>
    <rPh sb="0" eb="1">
      <t>ジ</t>
    </rPh>
    <rPh sb="1" eb="2">
      <t>ハ</t>
    </rPh>
    <rPh sb="3" eb="4">
      <t>ギ</t>
    </rPh>
    <rPh sb="4" eb="5">
      <t>ハ</t>
    </rPh>
    <rPh sb="8" eb="9">
      <t>ア</t>
    </rPh>
    <rPh sb="12" eb="15">
      <t>ダイジョウブ</t>
    </rPh>
    <phoneticPr fontId="2"/>
  </si>
  <si>
    <t>更衣・整容</t>
    <rPh sb="0" eb="2">
      <t>コウイ</t>
    </rPh>
    <rPh sb="3" eb="5">
      <t>セイヨウ</t>
    </rPh>
    <phoneticPr fontId="2"/>
  </si>
  <si>
    <t>自分で着替えを用意して着替えていますか</t>
    <rPh sb="0" eb="2">
      <t>ジブン</t>
    </rPh>
    <rPh sb="3" eb="5">
      <t>キガ</t>
    </rPh>
    <rPh sb="7" eb="9">
      <t>ヨウイ</t>
    </rPh>
    <rPh sb="11" eb="13">
      <t>キガ</t>
    </rPh>
    <phoneticPr fontId="2"/>
  </si>
  <si>
    <t>季節に応じて、衣類などを用意していますか</t>
    <rPh sb="0" eb="2">
      <t>キセツ</t>
    </rPh>
    <rPh sb="3" eb="4">
      <t>オウ</t>
    </rPh>
    <rPh sb="7" eb="9">
      <t>イルイ</t>
    </rPh>
    <rPh sb="12" eb="14">
      <t>ヨウイ</t>
    </rPh>
    <phoneticPr fontId="2"/>
  </si>
  <si>
    <t>顔や髪、爪などをきちんと整えていますか</t>
    <rPh sb="0" eb="1">
      <t>カオ</t>
    </rPh>
    <rPh sb="2" eb="3">
      <t>カミ</t>
    </rPh>
    <rPh sb="4" eb="5">
      <t>ツメ</t>
    </rPh>
    <rPh sb="12" eb="13">
      <t>トトノ</t>
    </rPh>
    <phoneticPr fontId="2"/>
  </si>
  <si>
    <t>入浴</t>
    <rPh sb="0" eb="2">
      <t>ニュウヨク</t>
    </rPh>
    <phoneticPr fontId="2"/>
  </si>
  <si>
    <t>一人で体を洗うことができますか</t>
    <rPh sb="0" eb="2">
      <t>ヒトリ</t>
    </rPh>
    <rPh sb="3" eb="4">
      <t>カラダ</t>
    </rPh>
    <rPh sb="5" eb="6">
      <t>アラ</t>
    </rPh>
    <phoneticPr fontId="2"/>
  </si>
  <si>
    <t>排泄</t>
    <rPh sb="0" eb="2">
      <t>ハイセツ</t>
    </rPh>
    <phoneticPr fontId="2"/>
  </si>
  <si>
    <t>寝具</t>
    <rPh sb="0" eb="2">
      <t>シング</t>
    </rPh>
    <phoneticPr fontId="2"/>
  </si>
  <si>
    <t>一人で布団の出し入れ・シーツ交換・布団干しをしていますか</t>
    <rPh sb="0" eb="2">
      <t>ヒトリ</t>
    </rPh>
    <rPh sb="3" eb="5">
      <t>フトン</t>
    </rPh>
    <rPh sb="6" eb="7">
      <t>ダ</t>
    </rPh>
    <rPh sb="8" eb="9">
      <t>イ</t>
    </rPh>
    <rPh sb="14" eb="16">
      <t>コウカン</t>
    </rPh>
    <rPh sb="17" eb="19">
      <t>フトン</t>
    </rPh>
    <rPh sb="19" eb="20">
      <t>ホ</t>
    </rPh>
    <phoneticPr fontId="2"/>
  </si>
  <si>
    <t>家庭生活</t>
    <rPh sb="0" eb="2">
      <t>カテイ</t>
    </rPh>
    <rPh sb="2" eb="4">
      <t>セイカツ</t>
    </rPh>
    <phoneticPr fontId="2"/>
  </si>
  <si>
    <t>家の中の片付けや掃除をしていますか</t>
    <rPh sb="0" eb="1">
      <t>イエ</t>
    </rPh>
    <rPh sb="2" eb="3">
      <t>ナカ</t>
    </rPh>
    <rPh sb="4" eb="6">
      <t>カタヅ</t>
    </rPh>
    <rPh sb="8" eb="10">
      <t>ソウジ</t>
    </rPh>
    <phoneticPr fontId="2"/>
  </si>
  <si>
    <t>洗濯・洗濯物干し・洗濯物の取り込みなどをしていますか</t>
    <rPh sb="0" eb="2">
      <t>センタク</t>
    </rPh>
    <rPh sb="3" eb="5">
      <t>センタク</t>
    </rPh>
    <rPh sb="5" eb="6">
      <t>モノ</t>
    </rPh>
    <rPh sb="6" eb="7">
      <t>ホ</t>
    </rPh>
    <rPh sb="9" eb="11">
      <t>センタク</t>
    </rPh>
    <rPh sb="11" eb="12">
      <t>モノ</t>
    </rPh>
    <rPh sb="13" eb="14">
      <t>ト</t>
    </rPh>
    <rPh sb="15" eb="16">
      <t>コ</t>
    </rPh>
    <phoneticPr fontId="2"/>
  </si>
  <si>
    <t>ゴミの分別やゴミ出しをしていますか</t>
    <rPh sb="3" eb="5">
      <t>ブンベツ</t>
    </rPh>
    <rPh sb="8" eb="9">
      <t>ダ</t>
    </rPh>
    <phoneticPr fontId="2"/>
  </si>
  <si>
    <t>庭の草引や草刈をしていますか</t>
    <rPh sb="0" eb="1">
      <t>ニワ</t>
    </rPh>
    <rPh sb="2" eb="3">
      <t>クサ</t>
    </rPh>
    <rPh sb="3" eb="4">
      <t>ヒ</t>
    </rPh>
    <rPh sb="5" eb="6">
      <t>クサ</t>
    </rPh>
    <rPh sb="6" eb="7">
      <t>カリ</t>
    </rPh>
    <phoneticPr fontId="2"/>
  </si>
  <si>
    <t>日中は寝ないで過ごしていますか</t>
    <rPh sb="0" eb="2">
      <t>ニッチュウ</t>
    </rPh>
    <rPh sb="3" eb="4">
      <t>ネ</t>
    </rPh>
    <rPh sb="7" eb="8">
      <t>ス</t>
    </rPh>
    <phoneticPr fontId="2"/>
  </si>
  <si>
    <t>趣味や楽しみなどがありますか</t>
    <rPh sb="0" eb="2">
      <t>シュミ</t>
    </rPh>
    <rPh sb="3" eb="4">
      <t>タノ</t>
    </rPh>
    <phoneticPr fontId="2"/>
  </si>
  <si>
    <t>認知</t>
    <rPh sb="0" eb="2">
      <t>ニンチ</t>
    </rPh>
    <phoneticPr fontId="2"/>
  </si>
  <si>
    <t>自分のことは自分で決めていますか</t>
    <rPh sb="0" eb="2">
      <t>ジブン</t>
    </rPh>
    <rPh sb="6" eb="8">
      <t>ジブン</t>
    </rPh>
    <rPh sb="9" eb="10">
      <t>キ</t>
    </rPh>
    <phoneticPr fontId="2"/>
  </si>
  <si>
    <t>火の始末や戸締りはしていますか</t>
    <rPh sb="0" eb="1">
      <t>ヒ</t>
    </rPh>
    <rPh sb="2" eb="4">
      <t>シマツ</t>
    </rPh>
    <rPh sb="5" eb="7">
      <t>トジマ</t>
    </rPh>
    <phoneticPr fontId="2"/>
  </si>
  <si>
    <t>こ
こ
ろ</t>
    <phoneticPr fontId="2"/>
  </si>
  <si>
    <t>十分な睡眠はとれていますか</t>
    <rPh sb="0" eb="2">
      <t>ジュウブン</t>
    </rPh>
    <rPh sb="3" eb="5">
      <t>スイミン</t>
    </rPh>
    <phoneticPr fontId="2"/>
  </si>
  <si>
    <t>自分の病気に対して心配なことはありますか</t>
    <rPh sb="0" eb="2">
      <t>ジブン</t>
    </rPh>
    <rPh sb="3" eb="5">
      <t>ビョウキ</t>
    </rPh>
    <rPh sb="6" eb="7">
      <t>タイ</t>
    </rPh>
    <rPh sb="9" eb="11">
      <t>シンパイ</t>
    </rPh>
    <phoneticPr fontId="2"/>
  </si>
  <si>
    <t>1.時々できる</t>
    <rPh sb="2" eb="4">
      <t>トキドキ</t>
    </rPh>
    <phoneticPr fontId="2"/>
  </si>
  <si>
    <t>2.いいえ</t>
    <phoneticPr fontId="2"/>
  </si>
  <si>
    <t>評価尺度</t>
    <rPh sb="0" eb="2">
      <t>ヒョウカ</t>
    </rPh>
    <rPh sb="2" eb="4">
      <t>シャクド</t>
    </rPh>
    <phoneticPr fontId="2"/>
  </si>
  <si>
    <t>回答</t>
    <rPh sb="0" eb="2">
      <t>カイトウ</t>
    </rPh>
    <phoneticPr fontId="2"/>
  </si>
  <si>
    <t>初回</t>
    <rPh sb="0" eb="2">
      <t>ショカイ</t>
    </rPh>
    <phoneticPr fontId="2"/>
  </si>
  <si>
    <t>継続</t>
    <rPh sb="0" eb="2">
      <t>ケイゾク</t>
    </rPh>
    <phoneticPr fontId="2"/>
  </si>
  <si>
    <t>領域</t>
    <rPh sb="0" eb="2">
      <t>リョウイキ</t>
    </rPh>
    <phoneticPr fontId="2"/>
  </si>
  <si>
    <t>主</t>
    <rPh sb="0" eb="1">
      <t>シュ</t>
    </rPh>
    <phoneticPr fontId="2"/>
  </si>
  <si>
    <t>副</t>
    <rPh sb="0" eb="1">
      <t>フク</t>
    </rPh>
    <phoneticPr fontId="2"/>
  </si>
  <si>
    <t>継続</t>
    <rPh sb="0" eb="2">
      <t>ケイゾク</t>
    </rPh>
    <phoneticPr fontId="2"/>
  </si>
  <si>
    <t>＊ＢＭＩ＝体重（ｋｇ）÷身長（ｍ）÷身長（ｍ）が18.5未満の場合に該当する。</t>
    <rPh sb="5" eb="7">
      <t>タイジュウ</t>
    </rPh>
    <rPh sb="12" eb="14">
      <t>シンチョウ</t>
    </rPh>
    <rPh sb="18" eb="20">
      <t>シンチョウ</t>
    </rPh>
    <rPh sb="28" eb="30">
      <t>ミマン</t>
    </rPh>
    <rPh sb="31" eb="33">
      <t>バアイ</t>
    </rPh>
    <rPh sb="34" eb="36">
      <t>ガイトウ</t>
    </rPh>
    <phoneticPr fontId="2"/>
  </si>
  <si>
    <t>＊主領域・・・運＝運動・移動　　生＝日常生活　　社＝社会参加・対人交流　　健＝健康管理・療養　　他＝物忘れ・こころ・経済・支援利用</t>
    <rPh sb="1" eb="2">
      <t>シュ</t>
    </rPh>
    <rPh sb="2" eb="4">
      <t>リョウイキ</t>
    </rPh>
    <rPh sb="7" eb="8">
      <t>ウン</t>
    </rPh>
    <rPh sb="9" eb="11">
      <t>ウンドウ</t>
    </rPh>
    <rPh sb="12" eb="14">
      <t>イドウ</t>
    </rPh>
    <rPh sb="16" eb="17">
      <t>ショウ</t>
    </rPh>
    <rPh sb="18" eb="20">
      <t>ニチジョウ</t>
    </rPh>
    <rPh sb="20" eb="22">
      <t>セイカツ</t>
    </rPh>
    <rPh sb="24" eb="25">
      <t>シャ</t>
    </rPh>
    <rPh sb="26" eb="28">
      <t>シャカイ</t>
    </rPh>
    <rPh sb="28" eb="30">
      <t>サンカ</t>
    </rPh>
    <rPh sb="31" eb="33">
      <t>タイジン</t>
    </rPh>
    <rPh sb="33" eb="35">
      <t>コウリュウ</t>
    </rPh>
    <rPh sb="37" eb="38">
      <t>ケン</t>
    </rPh>
    <rPh sb="39" eb="41">
      <t>ケンコウ</t>
    </rPh>
    <rPh sb="41" eb="43">
      <t>カンリ</t>
    </rPh>
    <rPh sb="44" eb="46">
      <t>リョウヨウ</t>
    </rPh>
    <rPh sb="48" eb="49">
      <t>ホカ</t>
    </rPh>
    <rPh sb="50" eb="52">
      <t>モノワス</t>
    </rPh>
    <rPh sb="58" eb="60">
      <t>ケイザイ</t>
    </rPh>
    <rPh sb="61" eb="63">
      <t>シエン</t>
    </rPh>
    <rPh sb="63" eb="65">
      <t>リヨウ</t>
    </rPh>
    <phoneticPr fontId="2"/>
  </si>
  <si>
    <t>＊副領域・・・ケアプラン作成の参考とする</t>
    <rPh sb="1" eb="2">
      <t>フク</t>
    </rPh>
    <rPh sb="2" eb="4">
      <t>リョウイキ</t>
    </rPh>
    <rPh sb="12" eb="14">
      <t>サクセイ</t>
    </rPh>
    <rPh sb="15" eb="17">
      <t>サンコウ</t>
    </rPh>
    <phoneticPr fontId="2"/>
  </si>
  <si>
    <t>合計（点数）</t>
    <rPh sb="0" eb="2">
      <t>ゴウケイ</t>
    </rPh>
    <rPh sb="3" eb="5">
      <t>テンスウ</t>
    </rPh>
    <phoneticPr fontId="2"/>
  </si>
  <si>
    <t>＊評価尺度は、状態・能力の両面から判断する</t>
    <rPh sb="1" eb="3">
      <t>ヒョウカ</t>
    </rPh>
    <rPh sb="3" eb="5">
      <t>シャクド</t>
    </rPh>
    <rPh sb="7" eb="9">
      <t>ジョウタイ</t>
    </rPh>
    <rPh sb="10" eb="12">
      <t>ノウリョク</t>
    </rPh>
    <rPh sb="13" eb="15">
      <t>リョウメン</t>
    </rPh>
    <rPh sb="17" eb="19">
      <t>ハンダン</t>
    </rPh>
    <phoneticPr fontId="2"/>
  </si>
  <si>
    <t>散歩や体操を定期的にしていますか</t>
    <rPh sb="0" eb="2">
      <t>サンポ</t>
    </rPh>
    <rPh sb="3" eb="5">
      <t>タイソウ</t>
    </rPh>
    <rPh sb="6" eb="9">
      <t>テイキテキ</t>
    </rPh>
    <phoneticPr fontId="2"/>
  </si>
  <si>
    <t>薬はきちんと飲んでいますか</t>
    <rPh sb="0" eb="1">
      <t>クスリ</t>
    </rPh>
    <rPh sb="6" eb="7">
      <t>ノ</t>
    </rPh>
    <phoneticPr fontId="2"/>
  </si>
  <si>
    <t>トイレの失敗はありますか</t>
    <rPh sb="4" eb="6">
      <t>シッパイ</t>
    </rPh>
    <phoneticPr fontId="2"/>
  </si>
  <si>
    <t>2.はい</t>
    <phoneticPr fontId="2"/>
  </si>
  <si>
    <t>0.いいえ</t>
    <phoneticPr fontId="2"/>
  </si>
  <si>
    <t>生</t>
    <rPh sb="0" eb="1">
      <t>セイ</t>
    </rPh>
    <phoneticPr fontId="2"/>
  </si>
  <si>
    <t>運</t>
    <rPh sb="0" eb="1">
      <t>ウン</t>
    </rPh>
    <phoneticPr fontId="2"/>
  </si>
  <si>
    <t>健</t>
    <rPh sb="0" eb="1">
      <t>ケン</t>
    </rPh>
    <phoneticPr fontId="2"/>
  </si>
  <si>
    <t>社</t>
    <rPh sb="0" eb="1">
      <t>シャ</t>
    </rPh>
    <phoneticPr fontId="2"/>
  </si>
  <si>
    <t>総合計（点数）</t>
    <rPh sb="0" eb="1">
      <t>ソウ</t>
    </rPh>
    <rPh sb="1" eb="3">
      <t>ゴウケイ</t>
    </rPh>
    <rPh sb="4" eb="6">
      <t>テンスウ</t>
    </rPh>
    <phoneticPr fontId="2"/>
  </si>
  <si>
    <t>他</t>
    <rPh sb="0" eb="1">
      <t>タ</t>
    </rPh>
    <phoneticPr fontId="2"/>
  </si>
  <si>
    <t>初回</t>
    <rPh sb="0" eb="2">
      <t>ショカイ</t>
    </rPh>
    <phoneticPr fontId="2"/>
  </si>
  <si>
    <t>継続</t>
    <rPh sb="0" eb="2">
      <t>ケイゾク</t>
    </rPh>
    <phoneticPr fontId="2"/>
  </si>
  <si>
    <t>主領域合計</t>
    <rPh sb="0" eb="1">
      <t>シュ</t>
    </rPh>
    <rPh sb="1" eb="3">
      <t>リョウイキ</t>
    </rPh>
    <rPh sb="3" eb="5">
      <t>ゴウケイ</t>
    </rPh>
    <phoneticPr fontId="2"/>
  </si>
  <si>
    <t>総合計</t>
    <rPh sb="0" eb="1">
      <t>ソウ</t>
    </rPh>
    <rPh sb="1" eb="3">
      <t>ゴウケイ</t>
    </rPh>
    <phoneticPr fontId="2"/>
  </si>
  <si>
    <t>運動（10点中）</t>
    <rPh sb="0" eb="2">
      <t>ウンドウ</t>
    </rPh>
    <rPh sb="5" eb="6">
      <t>テン</t>
    </rPh>
    <rPh sb="6" eb="7">
      <t>チュウ</t>
    </rPh>
    <phoneticPr fontId="2"/>
  </si>
  <si>
    <t>社会（20点中）</t>
    <rPh sb="0" eb="2">
      <t>シャカイ</t>
    </rPh>
    <rPh sb="5" eb="6">
      <t>テン</t>
    </rPh>
    <rPh sb="6" eb="7">
      <t>チュウ</t>
    </rPh>
    <phoneticPr fontId="2"/>
  </si>
  <si>
    <t>健康（42点中）</t>
    <rPh sb="0" eb="2">
      <t>ケンコウ</t>
    </rPh>
    <rPh sb="5" eb="6">
      <t>テン</t>
    </rPh>
    <rPh sb="6" eb="7">
      <t>チュウ</t>
    </rPh>
    <phoneticPr fontId="2"/>
  </si>
  <si>
    <t>生活（34点中）</t>
    <rPh sb="0" eb="2">
      <t>セイカツ</t>
    </rPh>
    <rPh sb="5" eb="6">
      <t>テン</t>
    </rPh>
    <rPh sb="6" eb="7">
      <t>チュウ</t>
    </rPh>
    <phoneticPr fontId="2"/>
  </si>
  <si>
    <t>伊勢市介護予防アセスメントシート（追加項目）</t>
    <rPh sb="0" eb="3">
      <t>イセシ</t>
    </rPh>
    <rPh sb="3" eb="5">
      <t>カイゴ</t>
    </rPh>
    <rPh sb="5" eb="7">
      <t>ヨボウ</t>
    </rPh>
    <rPh sb="17" eb="19">
      <t>ツイカ</t>
    </rPh>
    <rPh sb="19" eb="21">
      <t>コウモク</t>
    </rPh>
    <phoneticPr fontId="2"/>
  </si>
  <si>
    <t>1.時々ある</t>
    <rPh sb="2" eb="4">
      <t>トキドキ</t>
    </rPh>
    <phoneticPr fontId="2"/>
  </si>
  <si>
    <t>伊勢市介護予防アセスメントシート</t>
    <rPh sb="0" eb="3">
      <t>イセシ</t>
    </rPh>
    <rPh sb="3" eb="5">
      <t>カイゴ</t>
    </rPh>
    <rPh sb="5" eb="7">
      <t>ヨボウ</t>
    </rPh>
    <phoneticPr fontId="2"/>
  </si>
  <si>
    <t>0.はい</t>
    <phoneticPr fontId="2"/>
  </si>
  <si>
    <t>2.いいえ</t>
    <phoneticPr fontId="2"/>
  </si>
  <si>
    <t>　W列の削除、変更しないこと！！</t>
    <rPh sb="2" eb="3">
      <t>レツ</t>
    </rPh>
    <rPh sb="4" eb="6">
      <t>サクジョ</t>
    </rPh>
    <rPh sb="7" eb="9">
      <t>ヘンコウ</t>
    </rPh>
    <phoneticPr fontId="2"/>
  </si>
  <si>
    <t>2.はい</t>
    <phoneticPr fontId="2"/>
  </si>
  <si>
    <t>0.いいえ</t>
    <phoneticPr fontId="2"/>
  </si>
  <si>
    <t>0.はい</t>
    <phoneticPr fontId="2"/>
  </si>
  <si>
    <t>2.いいえ</t>
    <phoneticPr fontId="2"/>
  </si>
  <si>
    <t>2.はい</t>
    <phoneticPr fontId="2"/>
  </si>
  <si>
    <t>0.いいえ</t>
    <phoneticPr fontId="2"/>
  </si>
  <si>
    <t>体重:
（Kg）</t>
    <rPh sb="0" eb="2">
      <t>タイジュウ</t>
    </rPh>
    <phoneticPr fontId="2"/>
  </si>
  <si>
    <t>ＢＭＩ＝</t>
    <phoneticPr fontId="2"/>
  </si>
  <si>
    <r>
      <rPr>
        <sz val="11"/>
        <rFont val="ＭＳ Ｐゴシック"/>
        <family val="3"/>
        <charset val="128"/>
      </rPr>
      <t>（初回）</t>
    </r>
    <r>
      <rPr>
        <sz val="9"/>
        <rFont val="ＭＳ Ｐゴシック"/>
        <family val="3"/>
        <charset val="128"/>
      </rPr>
      <t>身長: 
(ｃｍ)</t>
    </r>
    <phoneticPr fontId="2"/>
  </si>
  <si>
    <r>
      <rPr>
        <sz val="11"/>
        <rFont val="ＭＳ Ｐゴシック"/>
        <family val="3"/>
        <charset val="128"/>
      </rPr>
      <t>(継続）</t>
    </r>
    <r>
      <rPr>
        <sz val="9"/>
        <rFont val="ＭＳ Ｐゴシック"/>
        <family val="3"/>
        <charset val="128"/>
      </rPr>
      <t>身長: 
(ｃｍ)</t>
    </r>
    <rPh sb="1" eb="3">
      <t>ケイゾク</t>
    </rPh>
    <phoneticPr fontId="2"/>
  </si>
  <si>
    <t>0.いいえ</t>
    <phoneticPr fontId="2"/>
  </si>
  <si>
    <t>2.はい</t>
    <phoneticPr fontId="2"/>
  </si>
  <si>
    <t>0.いいえ</t>
    <phoneticPr fontId="2"/>
  </si>
  <si>
    <t>0.はい</t>
    <phoneticPr fontId="2"/>
  </si>
  <si>
    <t>2.いいえ</t>
    <phoneticPr fontId="2"/>
  </si>
  <si>
    <t>2.はい</t>
    <phoneticPr fontId="2"/>
  </si>
  <si>
    <t>0.いいえ</t>
    <phoneticPr fontId="2"/>
  </si>
  <si>
    <t>性別</t>
    <rPh sb="0" eb="2">
      <t>セイベツ</t>
    </rPh>
    <phoneticPr fontId="2"/>
  </si>
  <si>
    <t>入力規則設定：</t>
    <rPh sb="0" eb="2">
      <t>ニュウリョク</t>
    </rPh>
    <rPh sb="2" eb="4">
      <t>キソク</t>
    </rPh>
    <rPh sb="4" eb="6">
      <t>セッテイ</t>
    </rPh>
    <phoneticPr fontId="2"/>
  </si>
  <si>
    <t>年齢</t>
    <phoneticPr fontId="2"/>
  </si>
  <si>
    <t>『@@@ 歳』</t>
  </si>
  <si>
    <t>リストから選択</t>
    <rPh sb="5" eb="7">
      <t>センタク</t>
    </rPh>
    <phoneticPr fontId="2"/>
  </si>
  <si>
    <t>調査日</t>
    <rPh sb="0" eb="2">
      <t>チョウサ</t>
    </rPh>
    <rPh sb="2" eb="3">
      <t>ビ</t>
    </rPh>
    <phoneticPr fontId="2"/>
  </si>
  <si>
    <t>日付形式入力で和暦表示</t>
    <rPh sb="0" eb="2">
      <t>ヒヅケ</t>
    </rPh>
    <rPh sb="2" eb="4">
      <t>ケイシキ</t>
    </rPh>
    <rPh sb="4" eb="6">
      <t>ニュウリョク</t>
    </rPh>
    <rPh sb="7" eb="9">
      <t>ワレキ</t>
    </rPh>
    <rPh sb="9" eb="11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</si>
</sst>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##\ &quot;歳&quot;"/>
    <numFmt numFmtId="179" formatCode="[$-411]ggge&quot;年&quot;m&quot;月&quot;d&quot;日&quot;;@"/>
  </numFmts>
  <fonts count="1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 textRotation="255" wrapText="1"/>
    </xf>
    <xf numFmtId="0" fontId="6" fillId="0" borderId="65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5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left" vertical="center" wrapText="1"/>
    </xf>
    <xf numFmtId="0" fontId="6" fillId="0" borderId="80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0" fillId="0" borderId="52" xfId="0" applyBorder="1"/>
    <xf numFmtId="0" fontId="0" fillId="0" borderId="90" xfId="0" applyBorder="1"/>
    <xf numFmtId="0" fontId="0" fillId="0" borderId="51" xfId="0" applyBorder="1"/>
    <xf numFmtId="0" fontId="6" fillId="2" borderId="38" xfId="0" applyFont="1" applyFill="1" applyBorder="1" applyAlignment="1">
      <alignment horizontal="left" vertical="center"/>
    </xf>
    <xf numFmtId="0" fontId="6" fillId="0" borderId="83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73" xfId="0" applyFont="1" applyFill="1" applyBorder="1" applyAlignment="1" applyProtection="1">
      <alignment horizontal="center" vertical="center"/>
      <protection locked="0"/>
    </xf>
    <xf numFmtId="0" fontId="6" fillId="0" borderId="56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74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6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center" vertical="center"/>
      <protection locked="0"/>
    </xf>
    <xf numFmtId="0" fontId="6" fillId="0" borderId="58" xfId="0" applyFont="1" applyFill="1" applyBorder="1" applyAlignment="1" applyProtection="1">
      <alignment horizontal="center" vertical="center"/>
      <protection locked="0"/>
    </xf>
    <xf numFmtId="0" fontId="6" fillId="0" borderId="65" xfId="0" applyFont="1" applyFill="1" applyBorder="1" applyAlignment="1" applyProtection="1">
      <alignment horizontal="center" vertical="center"/>
      <protection locked="0"/>
    </xf>
    <xf numFmtId="0" fontId="6" fillId="0" borderId="6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68" xfId="0" applyFont="1" applyFill="1" applyBorder="1" applyAlignment="1" applyProtection="1">
      <alignment horizontal="center" vertical="center"/>
      <protection locked="0"/>
    </xf>
    <xf numFmtId="0" fontId="6" fillId="0" borderId="61" xfId="0" applyFont="1" applyFill="1" applyBorder="1" applyAlignment="1" applyProtection="1">
      <alignment horizontal="center" vertical="center"/>
      <protection locked="0"/>
    </xf>
    <xf numFmtId="0" fontId="6" fillId="0" borderId="81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72" xfId="0" applyFont="1" applyBorder="1" applyAlignment="1">
      <alignment horizontal="left" vertical="center"/>
    </xf>
    <xf numFmtId="0" fontId="6" fillId="0" borderId="69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right" vertical="center" wrapText="1"/>
    </xf>
    <xf numFmtId="0" fontId="0" fillId="0" borderId="45" xfId="0" applyBorder="1" applyAlignment="1">
      <alignment horizontal="right"/>
    </xf>
    <xf numFmtId="0" fontId="11" fillId="0" borderId="4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>
      <alignment horizontal="center" vertical="center" textRotation="255" wrapText="1"/>
    </xf>
    <xf numFmtId="0" fontId="6" fillId="0" borderId="32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textRotation="255" wrapText="1"/>
    </xf>
    <xf numFmtId="0" fontId="6" fillId="0" borderId="31" xfId="0" applyFont="1" applyBorder="1" applyAlignment="1">
      <alignment horizontal="center" vertical="center" textRotation="255"/>
    </xf>
    <xf numFmtId="0" fontId="10" fillId="0" borderId="54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77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57" xfId="0" applyFont="1" applyBorder="1" applyAlignment="1">
      <alignment horizontal="center" vertical="center" textRotation="255" wrapText="1"/>
    </xf>
    <xf numFmtId="0" fontId="9" fillId="0" borderId="32" xfId="0" applyFont="1" applyBorder="1" applyAlignment="1">
      <alignment horizontal="center" vertical="center" textRotation="255" wrapText="1"/>
    </xf>
    <xf numFmtId="0" fontId="6" fillId="0" borderId="67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0" fillId="2" borderId="71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textRotation="255" wrapText="1"/>
    </xf>
    <xf numFmtId="0" fontId="0" fillId="0" borderId="0" xfId="0" applyFill="1" applyBorder="1"/>
    <xf numFmtId="177" fontId="14" fillId="0" borderId="53" xfId="0" applyNumberFormat="1" applyFont="1" applyBorder="1" applyAlignment="1" applyProtection="1">
      <alignment horizontal="center" vertical="center" wrapText="1"/>
      <protection locked="0"/>
    </xf>
    <xf numFmtId="177" fontId="14" fillId="0" borderId="54" xfId="0" applyNumberFormat="1" applyFont="1" applyBorder="1" applyAlignment="1" applyProtection="1">
      <alignment horizontal="center" vertical="center" wrapText="1"/>
      <protection locked="0"/>
    </xf>
    <xf numFmtId="177" fontId="14" fillId="0" borderId="5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179" fontId="13" fillId="0" borderId="53" xfId="0" applyNumberFormat="1" applyFont="1" applyBorder="1" applyAlignment="1" applyProtection="1">
      <alignment horizontal="center" vertical="center" wrapText="1"/>
      <protection locked="0"/>
    </xf>
    <xf numFmtId="179" fontId="13" fillId="0" borderId="54" xfId="0" applyNumberFormat="1" applyFont="1" applyBorder="1" applyAlignment="1" applyProtection="1">
      <alignment horizontal="center" vertical="center" wrapText="1"/>
      <protection locked="0"/>
    </xf>
    <xf numFmtId="179" fontId="13" fillId="0" borderId="55" xfId="0" applyNumberFormat="1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91"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3"/>
  <sheetViews>
    <sheetView tabSelected="1" view="pageBreakPreview" zoomScale="87" zoomScaleNormal="100" zoomScaleSheetLayoutView="87" workbookViewId="0">
      <selection activeCell="D3" sqref="D3:N3"/>
    </sheetView>
  </sheetViews>
  <sheetFormatPr defaultRowHeight="17.25" x14ac:dyDescent="0.2"/>
  <cols>
    <col min="1" max="1" width="3.5" customWidth="1"/>
    <col min="2" max="2" width="4.375" style="3" customWidth="1"/>
    <col min="3" max="3" width="4.375" style="1" customWidth="1"/>
    <col min="4" max="5" width="3.625" style="1" customWidth="1"/>
    <col min="6" max="6" width="3.5" style="1" customWidth="1"/>
    <col min="7" max="13" width="3.625" style="1" customWidth="1"/>
    <col min="14" max="14" width="1" style="1" customWidth="1"/>
    <col min="15" max="15" width="17.125" style="1" customWidth="1"/>
    <col min="16" max="16" width="9" style="1" customWidth="1"/>
    <col min="17" max="17" width="9.75" style="1" customWidth="1"/>
    <col min="18" max="18" width="9.125" style="1" customWidth="1"/>
    <col min="19" max="19" width="4.875" style="1" customWidth="1"/>
    <col min="20" max="21" width="5" style="1" customWidth="1"/>
    <col min="22" max="22" width="5" customWidth="1"/>
    <col min="23" max="23" width="2" customWidth="1"/>
  </cols>
  <sheetData>
    <row r="1" spans="2:28" ht="27" customHeight="1" x14ac:dyDescent="0.15">
      <c r="B1" s="158" t="s">
        <v>112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</row>
    <row r="2" spans="2:28" ht="15" customHeight="1" thickBot="1" x14ac:dyDescent="0.2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2:28" ht="26.25" customHeight="1" thickBot="1" x14ac:dyDescent="0.2">
      <c r="B3" s="159" t="s">
        <v>33</v>
      </c>
      <c r="C3" s="183"/>
      <c r="D3" s="220"/>
      <c r="E3" s="221"/>
      <c r="F3" s="221"/>
      <c r="G3" s="221"/>
      <c r="H3" s="221"/>
      <c r="I3" s="221"/>
      <c r="J3" s="221"/>
      <c r="K3" s="221"/>
      <c r="L3" s="221"/>
      <c r="M3" s="221"/>
      <c r="N3" s="222"/>
      <c r="O3" s="184" t="s">
        <v>37</v>
      </c>
      <c r="P3" s="29" t="s">
        <v>80</v>
      </c>
      <c r="Q3" s="217"/>
      <c r="R3" s="218"/>
      <c r="S3" s="218"/>
      <c r="T3" s="218"/>
      <c r="U3" s="218"/>
      <c r="V3" s="219"/>
      <c r="W3" s="26"/>
      <c r="Y3" s="216" t="s">
        <v>134</v>
      </c>
      <c r="AA3" t="s">
        <v>135</v>
      </c>
      <c r="AB3" t="s">
        <v>136</v>
      </c>
    </row>
    <row r="4" spans="2:28" ht="26.25" customHeight="1" thickBot="1" x14ac:dyDescent="0.2">
      <c r="B4" s="159" t="s">
        <v>38</v>
      </c>
      <c r="C4" s="160"/>
      <c r="D4" s="213"/>
      <c r="E4" s="214"/>
      <c r="F4" s="214"/>
      <c r="G4" s="215"/>
      <c r="H4" s="159" t="s">
        <v>34</v>
      </c>
      <c r="I4" s="183"/>
      <c r="J4" s="173"/>
      <c r="K4" s="174"/>
      <c r="L4" s="174"/>
      <c r="M4" s="174"/>
      <c r="N4" s="175"/>
      <c r="O4" s="185"/>
      <c r="P4" s="30" t="s">
        <v>85</v>
      </c>
      <c r="Q4" s="217"/>
      <c r="R4" s="218"/>
      <c r="S4" s="218"/>
      <c r="T4" s="218"/>
      <c r="U4" s="218"/>
      <c r="V4" s="219"/>
      <c r="W4" s="212"/>
      <c r="AA4" t="s">
        <v>133</v>
      </c>
      <c r="AB4" t="s">
        <v>137</v>
      </c>
    </row>
    <row r="5" spans="2:28" ht="13.5" customHeight="1" thickBo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S5" s="4"/>
      <c r="T5" s="4"/>
      <c r="U5" s="4"/>
      <c r="V5" s="11"/>
      <c r="AA5" t="s">
        <v>138</v>
      </c>
      <c r="AB5" t="s">
        <v>139</v>
      </c>
    </row>
    <row r="6" spans="2:28" ht="18" customHeight="1" thickBot="1" x14ac:dyDescent="0.2">
      <c r="B6" s="186" t="s">
        <v>23</v>
      </c>
      <c r="C6" s="188" t="s">
        <v>39</v>
      </c>
      <c r="D6" s="190" t="s">
        <v>20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2"/>
      <c r="P6" s="204" t="s">
        <v>78</v>
      </c>
      <c r="Q6" s="191"/>
      <c r="R6" s="205"/>
      <c r="S6" s="208" t="s">
        <v>79</v>
      </c>
      <c r="T6" s="209"/>
      <c r="U6" s="208" t="s">
        <v>82</v>
      </c>
      <c r="V6" s="209"/>
    </row>
    <row r="7" spans="2:28" ht="23.25" customHeight="1" thickBot="1" x14ac:dyDescent="0.2">
      <c r="B7" s="187"/>
      <c r="C7" s="189"/>
      <c r="D7" s="193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5"/>
      <c r="P7" s="206"/>
      <c r="Q7" s="194"/>
      <c r="R7" s="207"/>
      <c r="S7" s="52" t="s">
        <v>80</v>
      </c>
      <c r="T7" s="53" t="s">
        <v>81</v>
      </c>
      <c r="U7" s="54" t="s">
        <v>83</v>
      </c>
      <c r="V7" s="53" t="s">
        <v>84</v>
      </c>
      <c r="W7" s="84" t="s">
        <v>115</v>
      </c>
    </row>
    <row r="8" spans="2:28" ht="30" customHeight="1" x14ac:dyDescent="0.15">
      <c r="B8" s="163" t="s">
        <v>24</v>
      </c>
      <c r="C8" s="13">
        <v>1</v>
      </c>
      <c r="D8" s="165" t="s">
        <v>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7"/>
      <c r="P8" s="23" t="s">
        <v>36</v>
      </c>
      <c r="Q8" s="42" t="s">
        <v>76</v>
      </c>
      <c r="R8" s="22" t="s">
        <v>77</v>
      </c>
      <c r="S8" s="85"/>
      <c r="T8" s="86"/>
      <c r="U8" s="50" t="s">
        <v>96</v>
      </c>
      <c r="V8" s="50" t="s">
        <v>99</v>
      </c>
      <c r="W8" s="81" t="str">
        <f>IF(ISBLANK(T8),IF(ISBLANK(S8),"",S8),T8)</f>
        <v/>
      </c>
    </row>
    <row r="9" spans="2:28" ht="30" customHeight="1" x14ac:dyDescent="0.15">
      <c r="B9" s="135"/>
      <c r="C9" s="14">
        <v>2</v>
      </c>
      <c r="D9" s="139" t="s">
        <v>0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  <c r="P9" s="23" t="s">
        <v>36</v>
      </c>
      <c r="Q9" s="42" t="s">
        <v>76</v>
      </c>
      <c r="R9" s="22" t="s">
        <v>77</v>
      </c>
      <c r="S9" s="87"/>
      <c r="T9" s="88"/>
      <c r="U9" s="46" t="s">
        <v>96</v>
      </c>
      <c r="V9" s="46" t="s">
        <v>99</v>
      </c>
      <c r="W9" s="82" t="str">
        <f t="shared" ref="W9:W33" si="0">IF(ISBLANK(T9),IF(ISBLANK(S9),"",S9),T9)</f>
        <v/>
      </c>
    </row>
    <row r="10" spans="2:28" ht="30" customHeight="1" x14ac:dyDescent="0.15">
      <c r="B10" s="135"/>
      <c r="C10" s="14">
        <v>3</v>
      </c>
      <c r="D10" s="139" t="s">
        <v>1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1"/>
      <c r="P10" s="23" t="s">
        <v>36</v>
      </c>
      <c r="Q10" s="42" t="s">
        <v>76</v>
      </c>
      <c r="R10" s="22" t="s">
        <v>77</v>
      </c>
      <c r="S10" s="87"/>
      <c r="T10" s="88"/>
      <c r="U10" s="46" t="s">
        <v>96</v>
      </c>
      <c r="V10" s="46" t="s">
        <v>101</v>
      </c>
      <c r="W10" s="82" t="str">
        <f t="shared" si="0"/>
        <v/>
      </c>
    </row>
    <row r="11" spans="2:28" ht="30" customHeight="1" x14ac:dyDescent="0.15">
      <c r="B11" s="135"/>
      <c r="C11" s="25">
        <v>4</v>
      </c>
      <c r="D11" s="139" t="s">
        <v>2</v>
      </c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23" t="s">
        <v>113</v>
      </c>
      <c r="Q11" s="42" t="s">
        <v>76</v>
      </c>
      <c r="R11" s="22" t="s">
        <v>114</v>
      </c>
      <c r="S11" s="87"/>
      <c r="T11" s="88"/>
      <c r="U11" s="46" t="s">
        <v>96</v>
      </c>
      <c r="V11" s="46" t="s">
        <v>99</v>
      </c>
      <c r="W11" s="82" t="str">
        <f t="shared" si="0"/>
        <v/>
      </c>
    </row>
    <row r="12" spans="2:28" ht="30" customHeight="1" thickBot="1" x14ac:dyDescent="0.2">
      <c r="B12" s="164"/>
      <c r="C12" s="15">
        <v>5</v>
      </c>
      <c r="D12" s="142" t="s">
        <v>3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  <c r="P12" s="20" t="s">
        <v>36</v>
      </c>
      <c r="Q12" s="41" t="s">
        <v>76</v>
      </c>
      <c r="R12" s="24" t="s">
        <v>77</v>
      </c>
      <c r="S12" s="89"/>
      <c r="T12" s="90"/>
      <c r="U12" s="47" t="s">
        <v>96</v>
      </c>
      <c r="V12" s="47" t="s">
        <v>99</v>
      </c>
      <c r="W12" s="82" t="str">
        <f t="shared" si="0"/>
        <v/>
      </c>
    </row>
    <row r="13" spans="2:28" ht="30" customHeight="1" thickBot="1" x14ac:dyDescent="0.2">
      <c r="B13" s="161" t="s">
        <v>29</v>
      </c>
      <c r="C13" s="16">
        <v>6</v>
      </c>
      <c r="D13" s="145" t="s">
        <v>30</v>
      </c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7"/>
      <c r="P13" s="23" t="s">
        <v>113</v>
      </c>
      <c r="Q13" s="42" t="s">
        <v>76</v>
      </c>
      <c r="R13" s="22" t="s">
        <v>77</v>
      </c>
      <c r="S13" s="91"/>
      <c r="T13" s="92"/>
      <c r="U13" s="50" t="s">
        <v>97</v>
      </c>
      <c r="V13" s="50" t="s">
        <v>96</v>
      </c>
      <c r="W13" s="82" t="str">
        <f t="shared" si="0"/>
        <v/>
      </c>
      <c r="X13" s="26"/>
    </row>
    <row r="14" spans="2:28" ht="30" customHeight="1" thickBot="1" x14ac:dyDescent="0.2">
      <c r="B14" s="162"/>
      <c r="C14" s="14">
        <v>7</v>
      </c>
      <c r="D14" s="139" t="s">
        <v>7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1"/>
      <c r="P14" s="23" t="s">
        <v>113</v>
      </c>
      <c r="Q14" s="42" t="s">
        <v>76</v>
      </c>
      <c r="R14" s="22" t="s">
        <v>77</v>
      </c>
      <c r="S14" s="87"/>
      <c r="T14" s="88"/>
      <c r="U14" s="46" t="s">
        <v>97</v>
      </c>
      <c r="V14" s="46" t="s">
        <v>96</v>
      </c>
      <c r="W14" s="82" t="str">
        <f t="shared" si="0"/>
        <v/>
      </c>
    </row>
    <row r="15" spans="2:28" ht="30" customHeight="1" thickBot="1" x14ac:dyDescent="0.2">
      <c r="B15" s="162"/>
      <c r="C15" s="14">
        <v>8</v>
      </c>
      <c r="D15" s="139" t="s">
        <v>4</v>
      </c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1"/>
      <c r="P15" s="23" t="s">
        <v>113</v>
      </c>
      <c r="Q15" s="42" t="s">
        <v>76</v>
      </c>
      <c r="R15" s="22" t="s">
        <v>77</v>
      </c>
      <c r="S15" s="87"/>
      <c r="T15" s="88"/>
      <c r="U15" s="46" t="s">
        <v>97</v>
      </c>
      <c r="V15" s="46" t="s">
        <v>99</v>
      </c>
      <c r="W15" s="82" t="str">
        <f t="shared" si="0"/>
        <v/>
      </c>
    </row>
    <row r="16" spans="2:28" ht="30" customHeight="1" thickBot="1" x14ac:dyDescent="0.2">
      <c r="B16" s="162"/>
      <c r="C16" s="14">
        <v>9</v>
      </c>
      <c r="D16" s="139" t="s">
        <v>31</v>
      </c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1"/>
      <c r="P16" s="19" t="s">
        <v>94</v>
      </c>
      <c r="Q16" s="76" t="s">
        <v>111</v>
      </c>
      <c r="R16" s="21" t="s">
        <v>95</v>
      </c>
      <c r="S16" s="87"/>
      <c r="T16" s="88"/>
      <c r="U16" s="46" t="s">
        <v>97</v>
      </c>
      <c r="V16" s="46" t="s">
        <v>98</v>
      </c>
      <c r="W16" s="82" t="str">
        <f t="shared" si="0"/>
        <v/>
      </c>
    </row>
    <row r="17" spans="2:35" ht="30" customHeight="1" thickBot="1" x14ac:dyDescent="0.2">
      <c r="B17" s="162"/>
      <c r="C17" s="17">
        <v>10</v>
      </c>
      <c r="D17" s="142" t="s">
        <v>6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  <c r="P17" s="20" t="s">
        <v>94</v>
      </c>
      <c r="Q17" s="113" t="s">
        <v>111</v>
      </c>
      <c r="R17" s="24" t="s">
        <v>95</v>
      </c>
      <c r="S17" s="89"/>
      <c r="T17" s="90"/>
      <c r="U17" s="47" t="s">
        <v>97</v>
      </c>
      <c r="V17" s="47" t="s">
        <v>99</v>
      </c>
      <c r="W17" s="82" t="str">
        <f t="shared" si="0"/>
        <v/>
      </c>
    </row>
    <row r="18" spans="2:35" ht="30" customHeight="1" thickBot="1" x14ac:dyDescent="0.2">
      <c r="B18" s="161" t="s">
        <v>25</v>
      </c>
      <c r="C18" s="18">
        <v>11</v>
      </c>
      <c r="D18" s="145" t="s">
        <v>8</v>
      </c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7"/>
      <c r="P18" s="23" t="s">
        <v>94</v>
      </c>
      <c r="Q18" s="114" t="s">
        <v>111</v>
      </c>
      <c r="R18" s="22" t="s">
        <v>126</v>
      </c>
      <c r="S18" s="91"/>
      <c r="T18" s="93"/>
      <c r="U18" s="50" t="s">
        <v>98</v>
      </c>
      <c r="V18" s="50" t="s">
        <v>96</v>
      </c>
      <c r="W18" s="82" t="str">
        <f t="shared" si="0"/>
        <v/>
      </c>
    </row>
    <row r="19" spans="2:35" ht="30" customHeight="1" thickBot="1" x14ac:dyDescent="0.2">
      <c r="B19" s="161"/>
      <c r="C19" s="63" t="s">
        <v>35</v>
      </c>
      <c r="D19" s="151" t="s">
        <v>124</v>
      </c>
      <c r="E19" s="152"/>
      <c r="F19" s="152"/>
      <c r="G19" s="153"/>
      <c r="H19" s="154"/>
      <c r="I19" s="155" t="s">
        <v>122</v>
      </c>
      <c r="J19" s="156"/>
      <c r="K19" s="153"/>
      <c r="L19" s="154"/>
      <c r="M19" s="157" t="s">
        <v>123</v>
      </c>
      <c r="N19" s="157"/>
      <c r="O19" s="80" t="str">
        <f>IFERROR(K19/((G19/100)*(G19/100)),"")</f>
        <v/>
      </c>
      <c r="P19" s="70"/>
      <c r="Q19" s="71"/>
      <c r="R19" s="67"/>
      <c r="S19" s="109"/>
      <c r="T19" s="110"/>
      <c r="U19" s="123" t="s">
        <v>98</v>
      </c>
      <c r="V19" s="123" t="s">
        <v>96</v>
      </c>
      <c r="W19" s="82" t="str">
        <f t="shared" si="0"/>
        <v/>
      </c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</row>
    <row r="20" spans="2:35" ht="30" customHeight="1" thickBot="1" x14ac:dyDescent="0.2">
      <c r="B20" s="162"/>
      <c r="C20" s="64" t="s">
        <v>35</v>
      </c>
      <c r="D20" s="151" t="s">
        <v>125</v>
      </c>
      <c r="E20" s="152"/>
      <c r="F20" s="152"/>
      <c r="G20" s="153"/>
      <c r="H20" s="154"/>
      <c r="I20" s="155" t="s">
        <v>122</v>
      </c>
      <c r="J20" s="156"/>
      <c r="K20" s="153"/>
      <c r="L20" s="154"/>
      <c r="M20" s="157" t="s">
        <v>123</v>
      </c>
      <c r="N20" s="157"/>
      <c r="O20" s="80" t="str">
        <f>IFERROR(K20/((G20/100)*(G20/100)),"")</f>
        <v/>
      </c>
      <c r="P20" s="72"/>
      <c r="Q20" s="73"/>
      <c r="R20" s="68"/>
      <c r="S20" s="111"/>
      <c r="T20" s="112"/>
      <c r="U20" s="124"/>
      <c r="V20" s="124"/>
      <c r="W20" s="82" t="str">
        <f t="shared" si="0"/>
        <v/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</row>
    <row r="21" spans="2:35" ht="30" customHeight="1" thickBot="1" x14ac:dyDescent="0.2">
      <c r="B21" s="161" t="s">
        <v>26</v>
      </c>
      <c r="C21" s="7">
        <v>13</v>
      </c>
      <c r="D21" s="145" t="s">
        <v>9</v>
      </c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7"/>
      <c r="P21" s="19" t="s">
        <v>127</v>
      </c>
      <c r="Q21" s="76" t="s">
        <v>111</v>
      </c>
      <c r="R21" s="21" t="s">
        <v>128</v>
      </c>
      <c r="S21" s="91"/>
      <c r="T21" s="94"/>
      <c r="U21" s="50" t="s">
        <v>98</v>
      </c>
      <c r="V21" s="50" t="s">
        <v>96</v>
      </c>
      <c r="W21" s="82" t="str">
        <f t="shared" si="0"/>
        <v/>
      </c>
    </row>
    <row r="22" spans="2:35" ht="30" customHeight="1" thickBot="1" x14ac:dyDescent="0.2">
      <c r="B22" s="162"/>
      <c r="C22" s="5">
        <v>14</v>
      </c>
      <c r="D22" s="139" t="s">
        <v>10</v>
      </c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1"/>
      <c r="P22" s="19" t="s">
        <v>94</v>
      </c>
      <c r="Q22" s="76" t="s">
        <v>111</v>
      </c>
      <c r="R22" s="21" t="s">
        <v>95</v>
      </c>
      <c r="S22" s="95"/>
      <c r="T22" s="96"/>
      <c r="U22" s="46" t="s">
        <v>98</v>
      </c>
      <c r="V22" s="46" t="s">
        <v>96</v>
      </c>
      <c r="W22" s="82" t="str">
        <f t="shared" si="0"/>
        <v/>
      </c>
    </row>
    <row r="23" spans="2:35" ht="30" customHeight="1" thickBot="1" x14ac:dyDescent="0.2">
      <c r="B23" s="162"/>
      <c r="C23" s="8">
        <v>15</v>
      </c>
      <c r="D23" s="142" t="s">
        <v>11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4"/>
      <c r="P23" s="20" t="s">
        <v>94</v>
      </c>
      <c r="Q23" s="113" t="s">
        <v>111</v>
      </c>
      <c r="R23" s="24" t="s">
        <v>95</v>
      </c>
      <c r="S23" s="97"/>
      <c r="T23" s="98"/>
      <c r="U23" s="65" t="s">
        <v>98</v>
      </c>
      <c r="V23" s="65" t="s">
        <v>96</v>
      </c>
      <c r="W23" s="82" t="str">
        <f t="shared" si="0"/>
        <v/>
      </c>
    </row>
    <row r="24" spans="2:35" ht="30" customHeight="1" thickBot="1" x14ac:dyDescent="0.2">
      <c r="B24" s="168" t="s">
        <v>27</v>
      </c>
      <c r="C24" s="9">
        <v>16</v>
      </c>
      <c r="D24" s="145" t="s">
        <v>12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7"/>
      <c r="P24" s="40" t="s">
        <v>113</v>
      </c>
      <c r="Q24" s="43" t="s">
        <v>76</v>
      </c>
      <c r="R24" s="32" t="s">
        <v>114</v>
      </c>
      <c r="S24" s="91"/>
      <c r="T24" s="94"/>
      <c r="U24" s="50" t="s">
        <v>99</v>
      </c>
      <c r="V24" s="50" t="s">
        <v>96</v>
      </c>
      <c r="W24" s="82" t="str">
        <f t="shared" si="0"/>
        <v/>
      </c>
    </row>
    <row r="25" spans="2:35" ht="30" customHeight="1" thickBot="1" x14ac:dyDescent="0.2">
      <c r="B25" s="169"/>
      <c r="C25" s="6">
        <v>17</v>
      </c>
      <c r="D25" s="142" t="s">
        <v>13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4"/>
      <c r="P25" s="20" t="s">
        <v>116</v>
      </c>
      <c r="Q25" s="41" t="s">
        <v>111</v>
      </c>
      <c r="R25" s="24" t="s">
        <v>117</v>
      </c>
      <c r="S25" s="99"/>
      <c r="T25" s="100"/>
      <c r="U25" s="47" t="s">
        <v>99</v>
      </c>
      <c r="V25" s="47" t="s">
        <v>96</v>
      </c>
      <c r="W25" s="82" t="str">
        <f t="shared" si="0"/>
        <v/>
      </c>
    </row>
    <row r="26" spans="2:35" ht="30" customHeight="1" thickBot="1" x14ac:dyDescent="0.2">
      <c r="B26" s="161" t="s">
        <v>28</v>
      </c>
      <c r="C26" s="7">
        <v>18</v>
      </c>
      <c r="D26" s="170" t="s">
        <v>22</v>
      </c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2"/>
      <c r="P26" s="19" t="s">
        <v>94</v>
      </c>
      <c r="Q26" s="76" t="s">
        <v>111</v>
      </c>
      <c r="R26" s="21" t="s">
        <v>95</v>
      </c>
      <c r="S26" s="91"/>
      <c r="T26" s="92"/>
      <c r="U26" s="50" t="s">
        <v>98</v>
      </c>
      <c r="V26" s="50" t="s">
        <v>101</v>
      </c>
      <c r="W26" s="82" t="str">
        <f t="shared" si="0"/>
        <v/>
      </c>
    </row>
    <row r="27" spans="2:35" ht="30" customHeight="1" thickBot="1" x14ac:dyDescent="0.2">
      <c r="B27" s="162"/>
      <c r="C27" s="5">
        <v>19</v>
      </c>
      <c r="D27" s="139" t="s">
        <v>14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1"/>
      <c r="P27" s="74" t="s">
        <v>129</v>
      </c>
      <c r="Q27" s="71" t="s">
        <v>76</v>
      </c>
      <c r="R27" s="75" t="s">
        <v>130</v>
      </c>
      <c r="S27" s="87"/>
      <c r="T27" s="88"/>
      <c r="U27" s="46" t="s">
        <v>98</v>
      </c>
      <c r="V27" s="46" t="s">
        <v>101</v>
      </c>
      <c r="W27" s="82" t="str">
        <f t="shared" si="0"/>
        <v/>
      </c>
    </row>
    <row r="28" spans="2:35" ht="30" customHeight="1" thickBot="1" x14ac:dyDescent="0.2">
      <c r="B28" s="162"/>
      <c r="C28" s="10">
        <v>20</v>
      </c>
      <c r="D28" s="142" t="s">
        <v>15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4"/>
      <c r="P28" s="20" t="s">
        <v>131</v>
      </c>
      <c r="Q28" s="113" t="s">
        <v>111</v>
      </c>
      <c r="R28" s="24" t="s">
        <v>132</v>
      </c>
      <c r="S28" s="99"/>
      <c r="T28" s="90"/>
      <c r="U28" s="47" t="s">
        <v>98</v>
      </c>
      <c r="V28" s="47" t="s">
        <v>101</v>
      </c>
      <c r="W28" s="82" t="str">
        <f t="shared" si="0"/>
        <v/>
      </c>
    </row>
    <row r="29" spans="2:35" ht="30" customHeight="1" thickBot="1" x14ac:dyDescent="0.2">
      <c r="B29" s="161" t="s">
        <v>32</v>
      </c>
      <c r="C29" s="9">
        <v>21</v>
      </c>
      <c r="D29" s="145" t="s">
        <v>16</v>
      </c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7"/>
      <c r="P29" s="19" t="s">
        <v>94</v>
      </c>
      <c r="Q29" s="76" t="s">
        <v>111</v>
      </c>
      <c r="R29" s="21" t="s">
        <v>95</v>
      </c>
      <c r="S29" s="91"/>
      <c r="T29" s="92"/>
      <c r="U29" s="50" t="s">
        <v>98</v>
      </c>
      <c r="V29" s="50" t="s">
        <v>101</v>
      </c>
      <c r="W29" s="82" t="str">
        <f t="shared" si="0"/>
        <v/>
      </c>
    </row>
    <row r="30" spans="2:35" ht="30" customHeight="1" thickBot="1" x14ac:dyDescent="0.2">
      <c r="B30" s="162"/>
      <c r="C30" s="5">
        <v>22</v>
      </c>
      <c r="D30" s="148" t="s">
        <v>17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50"/>
      <c r="P30" s="19" t="s">
        <v>94</v>
      </c>
      <c r="Q30" s="76" t="s">
        <v>111</v>
      </c>
      <c r="R30" s="21" t="s">
        <v>95</v>
      </c>
      <c r="S30" s="87"/>
      <c r="T30" s="88"/>
      <c r="U30" s="46" t="s">
        <v>98</v>
      </c>
      <c r="V30" s="46" t="s">
        <v>101</v>
      </c>
      <c r="W30" s="82" t="str">
        <f t="shared" si="0"/>
        <v/>
      </c>
    </row>
    <row r="31" spans="2:35" ht="30" customHeight="1" thickBot="1" x14ac:dyDescent="0.2">
      <c r="B31" s="162"/>
      <c r="C31" s="5">
        <v>23</v>
      </c>
      <c r="D31" s="148" t="s">
        <v>18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50"/>
      <c r="P31" s="19" t="s">
        <v>94</v>
      </c>
      <c r="Q31" s="76" t="s">
        <v>111</v>
      </c>
      <c r="R31" s="21" t="s">
        <v>95</v>
      </c>
      <c r="S31" s="87"/>
      <c r="T31" s="88"/>
      <c r="U31" s="46" t="s">
        <v>98</v>
      </c>
      <c r="V31" s="46" t="s">
        <v>101</v>
      </c>
      <c r="W31" s="82" t="str">
        <f t="shared" si="0"/>
        <v/>
      </c>
    </row>
    <row r="32" spans="2:35" ht="30" customHeight="1" thickBot="1" x14ac:dyDescent="0.2">
      <c r="B32" s="162"/>
      <c r="C32" s="5">
        <v>24</v>
      </c>
      <c r="D32" s="139" t="s">
        <v>21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1"/>
      <c r="P32" s="19" t="s">
        <v>94</v>
      </c>
      <c r="Q32" s="76" t="s">
        <v>111</v>
      </c>
      <c r="R32" s="21" t="s">
        <v>95</v>
      </c>
      <c r="S32" s="87"/>
      <c r="T32" s="88"/>
      <c r="U32" s="46" t="s">
        <v>98</v>
      </c>
      <c r="V32" s="46" t="s">
        <v>101</v>
      </c>
      <c r="W32" s="82" t="str">
        <f t="shared" si="0"/>
        <v/>
      </c>
    </row>
    <row r="33" spans="2:23" ht="30" customHeight="1" thickBot="1" x14ac:dyDescent="0.2">
      <c r="B33" s="162"/>
      <c r="C33" s="6">
        <v>25</v>
      </c>
      <c r="D33" s="142" t="s">
        <v>19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4"/>
      <c r="P33" s="19" t="s">
        <v>94</v>
      </c>
      <c r="Q33" s="76" t="s">
        <v>111</v>
      </c>
      <c r="R33" s="21" t="s">
        <v>95</v>
      </c>
      <c r="S33" s="89"/>
      <c r="T33" s="90"/>
      <c r="U33" s="47" t="s">
        <v>98</v>
      </c>
      <c r="V33" s="47" t="s">
        <v>101</v>
      </c>
      <c r="W33" s="82" t="str">
        <f t="shared" si="0"/>
        <v/>
      </c>
    </row>
    <row r="34" spans="2:23" ht="24.6" customHeight="1" thickBot="1" x14ac:dyDescent="0.2">
      <c r="B34" s="28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121" t="s">
        <v>89</v>
      </c>
      <c r="Q34" s="122"/>
      <c r="R34" s="210"/>
      <c r="S34" s="58">
        <f>SUM(S8:S33)</f>
        <v>0</v>
      </c>
      <c r="T34" s="59">
        <f>SUM(T8:T33)</f>
        <v>0</v>
      </c>
      <c r="U34" s="43"/>
      <c r="V34" s="43"/>
    </row>
    <row r="35" spans="2:23" ht="24.6" customHeight="1" x14ac:dyDescent="0.15">
      <c r="B35" s="196" t="s">
        <v>86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</row>
    <row r="36" spans="2:23" ht="24.6" customHeight="1" x14ac:dyDescent="0.15">
      <c r="B36" s="196" t="s">
        <v>87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</row>
    <row r="37" spans="2:23" ht="24.6" customHeight="1" x14ac:dyDescent="0.15">
      <c r="B37" s="196" t="s">
        <v>88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</row>
    <row r="38" spans="2:23" ht="18" customHeight="1" x14ac:dyDescent="0.15"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</row>
    <row r="39" spans="2:23" x14ac:dyDescent="0.15">
      <c r="B39" s="158" t="s">
        <v>110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</row>
    <row r="40" spans="2:23" ht="10.5" customHeight="1" thickBot="1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2:23" ht="18" customHeight="1" thickBot="1" x14ac:dyDescent="0.2">
      <c r="B41" s="186" t="s">
        <v>23</v>
      </c>
      <c r="C41" s="188" t="s">
        <v>39</v>
      </c>
      <c r="D41" s="190" t="s">
        <v>20</v>
      </c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2"/>
      <c r="P41" s="204" t="s">
        <v>78</v>
      </c>
      <c r="Q41" s="191"/>
      <c r="R41" s="205"/>
      <c r="S41" s="208" t="s">
        <v>79</v>
      </c>
      <c r="T41" s="209"/>
      <c r="U41" s="208" t="s">
        <v>82</v>
      </c>
      <c r="V41" s="209"/>
    </row>
    <row r="42" spans="2:23" ht="20.25" customHeight="1" thickBot="1" x14ac:dyDescent="0.2">
      <c r="B42" s="187"/>
      <c r="C42" s="189"/>
      <c r="D42" s="193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5"/>
      <c r="P42" s="206"/>
      <c r="Q42" s="194"/>
      <c r="R42" s="207"/>
      <c r="S42" s="52" t="s">
        <v>80</v>
      </c>
      <c r="T42" s="53" t="s">
        <v>81</v>
      </c>
      <c r="U42" s="54" t="s">
        <v>83</v>
      </c>
      <c r="V42" s="53" t="s">
        <v>84</v>
      </c>
      <c r="W42" s="84" t="s">
        <v>115</v>
      </c>
    </row>
    <row r="43" spans="2:23" ht="27.95" customHeight="1" x14ac:dyDescent="0.15">
      <c r="B43" s="134" t="s">
        <v>24</v>
      </c>
      <c r="C43" s="16">
        <v>1</v>
      </c>
      <c r="D43" s="136" t="s">
        <v>40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8"/>
      <c r="P43" s="74" t="s">
        <v>36</v>
      </c>
      <c r="Q43" s="71" t="s">
        <v>111</v>
      </c>
      <c r="R43" s="75" t="s">
        <v>77</v>
      </c>
      <c r="S43" s="91"/>
      <c r="T43" s="92"/>
      <c r="U43" s="50" t="s">
        <v>99</v>
      </c>
      <c r="V43" s="50" t="s">
        <v>101</v>
      </c>
      <c r="W43" s="81" t="str">
        <f t="shared" ref="W43:W71" si="1">IF(ISBLANK(T43),IF(ISBLANK(S43),"",S43),T43)</f>
        <v/>
      </c>
    </row>
    <row r="44" spans="2:23" ht="27.95" customHeight="1" x14ac:dyDescent="0.15">
      <c r="B44" s="134"/>
      <c r="C44" s="14">
        <v>2</v>
      </c>
      <c r="D44" s="139" t="s">
        <v>41</v>
      </c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1"/>
      <c r="P44" s="19" t="s">
        <v>36</v>
      </c>
      <c r="Q44" s="76" t="s">
        <v>111</v>
      </c>
      <c r="R44" s="21" t="s">
        <v>77</v>
      </c>
      <c r="S44" s="87"/>
      <c r="T44" s="88"/>
      <c r="U44" s="46" t="s">
        <v>99</v>
      </c>
      <c r="V44" s="46" t="s">
        <v>96</v>
      </c>
      <c r="W44" s="82" t="str">
        <f t="shared" si="1"/>
        <v/>
      </c>
    </row>
    <row r="45" spans="2:23" ht="27.95" customHeight="1" x14ac:dyDescent="0.15">
      <c r="B45" s="134"/>
      <c r="C45" s="14">
        <v>3</v>
      </c>
      <c r="D45" s="139" t="s">
        <v>42</v>
      </c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1"/>
      <c r="P45" s="19" t="s">
        <v>36</v>
      </c>
      <c r="Q45" s="76" t="s">
        <v>111</v>
      </c>
      <c r="R45" s="21" t="s">
        <v>77</v>
      </c>
      <c r="S45" s="87"/>
      <c r="T45" s="88"/>
      <c r="U45" s="46" t="s">
        <v>99</v>
      </c>
      <c r="V45" s="46" t="s">
        <v>101</v>
      </c>
      <c r="W45" s="82" t="str">
        <f t="shared" si="1"/>
        <v/>
      </c>
    </row>
    <row r="46" spans="2:23" ht="27.95" customHeight="1" x14ac:dyDescent="0.15">
      <c r="B46" s="135"/>
      <c r="C46" s="14">
        <v>4</v>
      </c>
      <c r="D46" s="139" t="s">
        <v>43</v>
      </c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1"/>
      <c r="P46" s="19" t="s">
        <v>36</v>
      </c>
      <c r="Q46" s="76" t="s">
        <v>111</v>
      </c>
      <c r="R46" s="21" t="s">
        <v>77</v>
      </c>
      <c r="S46" s="87"/>
      <c r="T46" s="88"/>
      <c r="U46" s="46" t="s">
        <v>99</v>
      </c>
      <c r="V46" s="46" t="s">
        <v>101</v>
      </c>
      <c r="W46" s="82" t="str">
        <f t="shared" si="1"/>
        <v/>
      </c>
    </row>
    <row r="47" spans="2:23" ht="27.95" customHeight="1" thickBot="1" x14ac:dyDescent="0.2">
      <c r="B47" s="135"/>
      <c r="C47" s="31">
        <v>5</v>
      </c>
      <c r="D47" s="139" t="s">
        <v>44</v>
      </c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1"/>
      <c r="P47" s="35" t="s">
        <v>118</v>
      </c>
      <c r="Q47" s="73" t="s">
        <v>111</v>
      </c>
      <c r="R47" s="44" t="s">
        <v>119</v>
      </c>
      <c r="S47" s="89"/>
      <c r="T47" s="90"/>
      <c r="U47" s="47" t="s">
        <v>99</v>
      </c>
      <c r="V47" s="47" t="s">
        <v>97</v>
      </c>
      <c r="W47" s="82" t="str">
        <f t="shared" si="1"/>
        <v/>
      </c>
    </row>
    <row r="48" spans="2:23" ht="27.95" customHeight="1" x14ac:dyDescent="0.15">
      <c r="B48" s="176" t="s">
        <v>45</v>
      </c>
      <c r="C48" s="16">
        <v>6</v>
      </c>
      <c r="D48" s="145" t="s">
        <v>91</v>
      </c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7"/>
      <c r="P48" s="74" t="s">
        <v>113</v>
      </c>
      <c r="Q48" s="71" t="s">
        <v>111</v>
      </c>
      <c r="R48" s="75" t="s">
        <v>114</v>
      </c>
      <c r="S48" s="91"/>
      <c r="T48" s="93"/>
      <c r="U48" s="50" t="s">
        <v>98</v>
      </c>
      <c r="V48" s="50" t="s">
        <v>97</v>
      </c>
      <c r="W48" s="82" t="str">
        <f t="shared" si="1"/>
        <v/>
      </c>
    </row>
    <row r="49" spans="2:23" ht="27.95" customHeight="1" x14ac:dyDescent="0.15">
      <c r="B49" s="181"/>
      <c r="C49" s="14">
        <v>7</v>
      </c>
      <c r="D49" s="139" t="s">
        <v>46</v>
      </c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1"/>
      <c r="P49" s="19" t="s">
        <v>94</v>
      </c>
      <c r="Q49" s="76" t="s">
        <v>111</v>
      </c>
      <c r="R49" s="21" t="s">
        <v>95</v>
      </c>
      <c r="S49" s="101"/>
      <c r="T49" s="102"/>
      <c r="U49" s="48" t="s">
        <v>98</v>
      </c>
      <c r="V49" s="48" t="s">
        <v>101</v>
      </c>
      <c r="W49" s="82" t="str">
        <f t="shared" si="1"/>
        <v/>
      </c>
    </row>
    <row r="50" spans="2:23" ht="27.95" customHeight="1" x14ac:dyDescent="0.15">
      <c r="B50" s="181"/>
      <c r="C50" s="14">
        <v>8</v>
      </c>
      <c r="D50" s="139" t="s">
        <v>47</v>
      </c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1"/>
      <c r="P50" s="19" t="s">
        <v>36</v>
      </c>
      <c r="Q50" s="76" t="s">
        <v>111</v>
      </c>
      <c r="R50" s="21" t="s">
        <v>77</v>
      </c>
      <c r="S50" s="87"/>
      <c r="T50" s="96"/>
      <c r="U50" s="46" t="s">
        <v>98</v>
      </c>
      <c r="V50" s="46" t="s">
        <v>101</v>
      </c>
      <c r="W50" s="82" t="str">
        <f t="shared" si="1"/>
        <v/>
      </c>
    </row>
    <row r="51" spans="2:23" ht="27.95" customHeight="1" thickBot="1" x14ac:dyDescent="0.2">
      <c r="B51" s="182"/>
      <c r="C51" s="14">
        <v>9</v>
      </c>
      <c r="D51" s="139" t="s">
        <v>92</v>
      </c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1"/>
      <c r="P51" s="35" t="s">
        <v>36</v>
      </c>
      <c r="Q51" s="73" t="s">
        <v>76</v>
      </c>
      <c r="R51" s="44" t="s">
        <v>77</v>
      </c>
      <c r="S51" s="99"/>
      <c r="T51" s="100"/>
      <c r="U51" s="47" t="s">
        <v>98</v>
      </c>
      <c r="V51" s="47" t="s">
        <v>101</v>
      </c>
      <c r="W51" s="82" t="str">
        <f t="shared" si="1"/>
        <v/>
      </c>
    </row>
    <row r="52" spans="2:23" ht="27.95" customHeight="1" x14ac:dyDescent="0.15">
      <c r="B52" s="176" t="s">
        <v>48</v>
      </c>
      <c r="C52" s="33">
        <v>10</v>
      </c>
      <c r="D52" s="145" t="s">
        <v>49</v>
      </c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7"/>
      <c r="P52" s="74" t="s">
        <v>36</v>
      </c>
      <c r="Q52" s="71" t="s">
        <v>76</v>
      </c>
      <c r="R52" s="75" t="s">
        <v>77</v>
      </c>
      <c r="S52" s="91"/>
      <c r="T52" s="94"/>
      <c r="U52" s="50" t="s">
        <v>96</v>
      </c>
      <c r="V52" s="50" t="s">
        <v>98</v>
      </c>
      <c r="W52" s="82" t="str">
        <f t="shared" si="1"/>
        <v/>
      </c>
    </row>
    <row r="53" spans="2:23" ht="27.95" customHeight="1" thickBot="1" x14ac:dyDescent="0.2">
      <c r="B53" s="177"/>
      <c r="C53" s="15">
        <v>11</v>
      </c>
      <c r="D53" s="178" t="s">
        <v>50</v>
      </c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80"/>
      <c r="P53" s="35" t="s">
        <v>36</v>
      </c>
      <c r="Q53" s="73" t="s">
        <v>76</v>
      </c>
      <c r="R53" s="44" t="s">
        <v>77</v>
      </c>
      <c r="S53" s="99"/>
      <c r="T53" s="100"/>
      <c r="U53" s="47" t="s">
        <v>96</v>
      </c>
      <c r="V53" s="47" t="s">
        <v>98</v>
      </c>
      <c r="W53" s="82" t="str">
        <f t="shared" si="1"/>
        <v/>
      </c>
    </row>
    <row r="54" spans="2:23" ht="27.95" customHeight="1" x14ac:dyDescent="0.15">
      <c r="B54" s="176" t="s">
        <v>51</v>
      </c>
      <c r="C54" s="16">
        <v>12</v>
      </c>
      <c r="D54" s="145" t="s">
        <v>52</v>
      </c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7"/>
      <c r="P54" s="74" t="s">
        <v>36</v>
      </c>
      <c r="Q54" s="71" t="s">
        <v>76</v>
      </c>
      <c r="R54" s="75" t="s">
        <v>77</v>
      </c>
      <c r="S54" s="91"/>
      <c r="T54" s="93"/>
      <c r="U54" s="50" t="s">
        <v>98</v>
      </c>
      <c r="V54" s="50" t="s">
        <v>96</v>
      </c>
      <c r="W54" s="82" t="str">
        <f t="shared" si="1"/>
        <v/>
      </c>
    </row>
    <row r="55" spans="2:23" ht="27.95" customHeight="1" thickBot="1" x14ac:dyDescent="0.2">
      <c r="B55" s="177"/>
      <c r="C55" s="17">
        <v>13</v>
      </c>
      <c r="D55" s="139" t="s">
        <v>53</v>
      </c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1"/>
      <c r="P55" s="35" t="s">
        <v>113</v>
      </c>
      <c r="Q55" s="73" t="s">
        <v>111</v>
      </c>
      <c r="R55" s="44" t="s">
        <v>114</v>
      </c>
      <c r="S55" s="89"/>
      <c r="T55" s="100"/>
      <c r="U55" s="47" t="s">
        <v>98</v>
      </c>
      <c r="V55" s="47" t="s">
        <v>96</v>
      </c>
      <c r="W55" s="82" t="str">
        <f t="shared" si="1"/>
        <v/>
      </c>
    </row>
    <row r="56" spans="2:23" ht="27.95" customHeight="1" x14ac:dyDescent="0.15">
      <c r="B56" s="176" t="s">
        <v>54</v>
      </c>
      <c r="C56" s="34">
        <v>14</v>
      </c>
      <c r="D56" s="145" t="s">
        <v>55</v>
      </c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7"/>
      <c r="P56" s="74" t="s">
        <v>36</v>
      </c>
      <c r="Q56" s="71" t="s">
        <v>76</v>
      </c>
      <c r="R56" s="75" t="s">
        <v>77</v>
      </c>
      <c r="S56" s="91"/>
      <c r="T56" s="94"/>
      <c r="U56" s="50" t="s">
        <v>96</v>
      </c>
      <c r="V56" s="50" t="s">
        <v>99</v>
      </c>
      <c r="W56" s="82" t="str">
        <f t="shared" si="1"/>
        <v/>
      </c>
    </row>
    <row r="57" spans="2:23" ht="27.95" customHeight="1" x14ac:dyDescent="0.15">
      <c r="B57" s="181"/>
      <c r="C57" s="14">
        <v>15</v>
      </c>
      <c r="D57" s="139" t="s">
        <v>56</v>
      </c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1"/>
      <c r="P57" s="19" t="s">
        <v>36</v>
      </c>
      <c r="Q57" s="76" t="s">
        <v>76</v>
      </c>
      <c r="R57" s="21" t="s">
        <v>77</v>
      </c>
      <c r="S57" s="95"/>
      <c r="T57" s="96"/>
      <c r="U57" s="46" t="s">
        <v>96</v>
      </c>
      <c r="V57" s="46" t="s">
        <v>99</v>
      </c>
      <c r="W57" s="82" t="str">
        <f t="shared" si="1"/>
        <v/>
      </c>
    </row>
    <row r="58" spans="2:23" ht="27.95" customHeight="1" thickBot="1" x14ac:dyDescent="0.2">
      <c r="B58" s="211"/>
      <c r="C58" s="14">
        <v>16</v>
      </c>
      <c r="D58" s="139" t="s">
        <v>57</v>
      </c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1"/>
      <c r="P58" s="35" t="s">
        <v>36</v>
      </c>
      <c r="Q58" s="73" t="s">
        <v>76</v>
      </c>
      <c r="R58" s="44" t="s">
        <v>77</v>
      </c>
      <c r="S58" s="97"/>
      <c r="T58" s="98"/>
      <c r="U58" s="65" t="s">
        <v>96</v>
      </c>
      <c r="V58" s="65" t="s">
        <v>99</v>
      </c>
      <c r="W58" s="82" t="str">
        <f t="shared" si="1"/>
        <v/>
      </c>
    </row>
    <row r="59" spans="2:23" ht="27.95" customHeight="1" thickBot="1" x14ac:dyDescent="0.2">
      <c r="B59" s="37" t="s">
        <v>58</v>
      </c>
      <c r="C59" s="33">
        <v>17</v>
      </c>
      <c r="D59" s="145" t="s">
        <v>59</v>
      </c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7"/>
      <c r="P59" s="74" t="s">
        <v>36</v>
      </c>
      <c r="Q59" s="77" t="s">
        <v>76</v>
      </c>
      <c r="R59" s="75" t="s">
        <v>77</v>
      </c>
      <c r="S59" s="103"/>
      <c r="T59" s="104"/>
      <c r="U59" s="62" t="s">
        <v>96</v>
      </c>
      <c r="V59" s="62" t="s">
        <v>98</v>
      </c>
      <c r="W59" s="82" t="str">
        <f t="shared" si="1"/>
        <v/>
      </c>
    </row>
    <row r="60" spans="2:23" ht="27.95" customHeight="1" thickBot="1" x14ac:dyDescent="0.2">
      <c r="B60" s="37" t="s">
        <v>60</v>
      </c>
      <c r="C60" s="33">
        <v>18</v>
      </c>
      <c r="D60" s="145" t="s">
        <v>93</v>
      </c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38" t="s">
        <v>94</v>
      </c>
      <c r="Q60" s="79" t="s">
        <v>76</v>
      </c>
      <c r="R60" s="45" t="s">
        <v>95</v>
      </c>
      <c r="S60" s="105"/>
      <c r="T60" s="106"/>
      <c r="U60" s="49" t="s">
        <v>98</v>
      </c>
      <c r="V60" s="49" t="s">
        <v>99</v>
      </c>
      <c r="W60" s="82" t="str">
        <f t="shared" si="1"/>
        <v/>
      </c>
    </row>
    <row r="61" spans="2:23" ht="27.95" customHeight="1" thickBot="1" x14ac:dyDescent="0.2">
      <c r="B61" s="37" t="s">
        <v>61</v>
      </c>
      <c r="C61" s="39">
        <v>19</v>
      </c>
      <c r="D61" s="145" t="s">
        <v>62</v>
      </c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36" t="s">
        <v>36</v>
      </c>
      <c r="Q61" s="78" t="s">
        <v>76</v>
      </c>
      <c r="R61" s="44" t="s">
        <v>77</v>
      </c>
      <c r="S61" s="103"/>
      <c r="T61" s="104"/>
      <c r="U61" s="62" t="s">
        <v>96</v>
      </c>
      <c r="V61" s="62" t="s">
        <v>97</v>
      </c>
      <c r="W61" s="82" t="str">
        <f t="shared" si="1"/>
        <v/>
      </c>
    </row>
    <row r="62" spans="2:23" ht="27.95" customHeight="1" x14ac:dyDescent="0.15">
      <c r="B62" s="176" t="s">
        <v>63</v>
      </c>
      <c r="C62" s="34">
        <v>20</v>
      </c>
      <c r="D62" s="145" t="s">
        <v>64</v>
      </c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7"/>
      <c r="P62" s="40" t="s">
        <v>36</v>
      </c>
      <c r="Q62" s="43" t="s">
        <v>76</v>
      </c>
      <c r="R62" s="32" t="s">
        <v>77</v>
      </c>
      <c r="S62" s="91"/>
      <c r="T62" s="93"/>
      <c r="U62" s="50" t="s">
        <v>96</v>
      </c>
      <c r="V62" s="50" t="s">
        <v>97</v>
      </c>
      <c r="W62" s="82" t="str">
        <f t="shared" si="1"/>
        <v/>
      </c>
    </row>
    <row r="63" spans="2:23" ht="27.95" customHeight="1" x14ac:dyDescent="0.15">
      <c r="B63" s="182"/>
      <c r="C63" s="14">
        <v>21</v>
      </c>
      <c r="D63" s="139" t="s">
        <v>65</v>
      </c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1"/>
      <c r="P63" s="19" t="s">
        <v>36</v>
      </c>
      <c r="Q63" s="76" t="s">
        <v>76</v>
      </c>
      <c r="R63" s="21" t="s">
        <v>77</v>
      </c>
      <c r="S63" s="87"/>
      <c r="T63" s="96"/>
      <c r="U63" s="46" t="s">
        <v>96</v>
      </c>
      <c r="V63" s="46" t="s">
        <v>97</v>
      </c>
      <c r="W63" s="82" t="str">
        <f t="shared" si="1"/>
        <v/>
      </c>
    </row>
    <row r="64" spans="2:23" ht="27.95" customHeight="1" x14ac:dyDescent="0.15">
      <c r="B64" s="182"/>
      <c r="C64" s="14">
        <v>22</v>
      </c>
      <c r="D64" s="139" t="s">
        <v>66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1"/>
      <c r="P64" s="19" t="s">
        <v>36</v>
      </c>
      <c r="Q64" s="76" t="s">
        <v>76</v>
      </c>
      <c r="R64" s="21" t="s">
        <v>77</v>
      </c>
      <c r="S64" s="95"/>
      <c r="T64" s="96"/>
      <c r="U64" s="46" t="s">
        <v>96</v>
      </c>
      <c r="V64" s="46" t="s">
        <v>97</v>
      </c>
      <c r="W64" s="82" t="str">
        <f t="shared" si="1"/>
        <v/>
      </c>
    </row>
    <row r="65" spans="2:23" ht="27.95" customHeight="1" thickBot="1" x14ac:dyDescent="0.2">
      <c r="B65" s="182"/>
      <c r="C65" s="14">
        <v>23</v>
      </c>
      <c r="D65" s="139" t="s">
        <v>67</v>
      </c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1"/>
      <c r="P65" s="35" t="s">
        <v>113</v>
      </c>
      <c r="Q65" s="73" t="s">
        <v>76</v>
      </c>
      <c r="R65" s="44" t="s">
        <v>114</v>
      </c>
      <c r="S65" s="97"/>
      <c r="T65" s="98"/>
      <c r="U65" s="65" t="s">
        <v>96</v>
      </c>
      <c r="V65" s="65" t="s">
        <v>97</v>
      </c>
      <c r="W65" s="82" t="str">
        <f t="shared" si="1"/>
        <v/>
      </c>
    </row>
    <row r="66" spans="2:23" ht="27.95" customHeight="1" thickBot="1" x14ac:dyDescent="0.2">
      <c r="B66" s="168" t="s">
        <v>27</v>
      </c>
      <c r="C66" s="33">
        <v>24</v>
      </c>
      <c r="D66" s="145" t="s">
        <v>68</v>
      </c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7"/>
      <c r="P66" s="74" t="s">
        <v>113</v>
      </c>
      <c r="Q66" s="71" t="s">
        <v>76</v>
      </c>
      <c r="R66" s="75" t="s">
        <v>114</v>
      </c>
      <c r="S66" s="87"/>
      <c r="T66" s="96"/>
      <c r="U66" s="46" t="s">
        <v>99</v>
      </c>
      <c r="V66" s="46" t="s">
        <v>96</v>
      </c>
      <c r="W66" s="82" t="str">
        <f t="shared" si="1"/>
        <v/>
      </c>
    </row>
    <row r="67" spans="2:23" ht="27.95" customHeight="1" thickBot="1" x14ac:dyDescent="0.2">
      <c r="B67" s="169"/>
      <c r="C67" s="15">
        <v>25</v>
      </c>
      <c r="D67" s="142" t="s">
        <v>69</v>
      </c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4"/>
      <c r="P67" s="35" t="s">
        <v>113</v>
      </c>
      <c r="Q67" s="73" t="s">
        <v>111</v>
      </c>
      <c r="R67" s="44" t="s">
        <v>114</v>
      </c>
      <c r="S67" s="99"/>
      <c r="T67" s="100"/>
      <c r="U67" s="47" t="s">
        <v>99</v>
      </c>
      <c r="V67" s="47" t="s">
        <v>96</v>
      </c>
      <c r="W67" s="82" t="str">
        <f t="shared" si="1"/>
        <v/>
      </c>
    </row>
    <row r="68" spans="2:23" ht="27.95" customHeight="1" x14ac:dyDescent="0.15">
      <c r="B68" s="197" t="s">
        <v>70</v>
      </c>
      <c r="C68" s="14">
        <v>26</v>
      </c>
      <c r="D68" s="199" t="s">
        <v>71</v>
      </c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1"/>
      <c r="P68" s="74" t="s">
        <v>36</v>
      </c>
      <c r="Q68" s="71" t="s">
        <v>76</v>
      </c>
      <c r="R68" s="75" t="s">
        <v>77</v>
      </c>
      <c r="S68" s="107"/>
      <c r="T68" s="93"/>
      <c r="U68" s="51" t="s">
        <v>99</v>
      </c>
      <c r="V68" s="51" t="s">
        <v>101</v>
      </c>
      <c r="W68" s="82" t="str">
        <f t="shared" si="1"/>
        <v/>
      </c>
    </row>
    <row r="69" spans="2:23" ht="27.95" customHeight="1" thickBot="1" x14ac:dyDescent="0.2">
      <c r="B69" s="198"/>
      <c r="C69" s="16">
        <v>27</v>
      </c>
      <c r="D69" s="178" t="s">
        <v>72</v>
      </c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80"/>
      <c r="P69" s="35" t="s">
        <v>36</v>
      </c>
      <c r="Q69" s="73" t="s">
        <v>76</v>
      </c>
      <c r="R69" s="44" t="s">
        <v>77</v>
      </c>
      <c r="S69" s="108"/>
      <c r="T69" s="98"/>
      <c r="U69" s="65" t="s">
        <v>96</v>
      </c>
      <c r="V69" s="65" t="s">
        <v>101</v>
      </c>
      <c r="W69" s="82" t="str">
        <f t="shared" si="1"/>
        <v/>
      </c>
    </row>
    <row r="70" spans="2:23" ht="27.95" customHeight="1" thickBot="1" x14ac:dyDescent="0.2">
      <c r="B70" s="161" t="s">
        <v>73</v>
      </c>
      <c r="C70" s="33">
        <v>28</v>
      </c>
      <c r="D70" s="145" t="s">
        <v>74</v>
      </c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7"/>
      <c r="P70" s="74" t="s">
        <v>36</v>
      </c>
      <c r="Q70" s="71" t="s">
        <v>76</v>
      </c>
      <c r="R70" s="75" t="s">
        <v>77</v>
      </c>
      <c r="S70" s="101"/>
      <c r="T70" s="102"/>
      <c r="U70" s="48" t="s">
        <v>98</v>
      </c>
      <c r="V70" s="48" t="s">
        <v>101</v>
      </c>
      <c r="W70" s="82" t="str">
        <f t="shared" si="1"/>
        <v/>
      </c>
    </row>
    <row r="71" spans="2:23" ht="27.95" customHeight="1" thickBot="1" x14ac:dyDescent="0.2">
      <c r="B71" s="162"/>
      <c r="C71" s="15">
        <v>29</v>
      </c>
      <c r="D71" s="178" t="s">
        <v>75</v>
      </c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80"/>
      <c r="P71" s="35" t="s">
        <v>120</v>
      </c>
      <c r="Q71" s="73" t="s">
        <v>111</v>
      </c>
      <c r="R71" s="44" t="s">
        <v>121</v>
      </c>
      <c r="S71" s="89"/>
      <c r="T71" s="100"/>
      <c r="U71" s="47" t="s">
        <v>98</v>
      </c>
      <c r="V71" s="47" t="s">
        <v>101</v>
      </c>
      <c r="W71" s="83" t="str">
        <f t="shared" si="1"/>
        <v/>
      </c>
    </row>
    <row r="72" spans="2:23" ht="30" customHeight="1" thickBot="1" x14ac:dyDescent="0.2">
      <c r="B72" s="202" t="s">
        <v>90</v>
      </c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3"/>
      <c r="P72" s="121" t="s">
        <v>89</v>
      </c>
      <c r="Q72" s="122"/>
      <c r="R72" s="122"/>
      <c r="S72" s="58">
        <f>SUM(S43:S71)</f>
        <v>0</v>
      </c>
      <c r="T72" s="59">
        <f>SUM(T43:T71)</f>
        <v>0</v>
      </c>
      <c r="U72" s="43"/>
      <c r="V72" s="43"/>
      <c r="W72" s="84" t="s">
        <v>115</v>
      </c>
    </row>
    <row r="73" spans="2:23" ht="30" customHeight="1" thickBot="1" x14ac:dyDescent="0.2">
      <c r="B73" s="28"/>
      <c r="C73" s="60"/>
      <c r="D73" s="61"/>
      <c r="E73" s="61"/>
      <c r="F73" s="61"/>
      <c r="G73" s="61"/>
      <c r="H73" s="61"/>
      <c r="I73" s="66"/>
      <c r="J73" s="119" t="s">
        <v>102</v>
      </c>
      <c r="K73" s="120"/>
      <c r="L73" s="119" t="s">
        <v>103</v>
      </c>
      <c r="M73" s="120"/>
      <c r="N73" s="61"/>
      <c r="O73" s="61"/>
      <c r="P73" s="121" t="s">
        <v>100</v>
      </c>
      <c r="Q73" s="122"/>
      <c r="R73" s="122"/>
      <c r="S73" s="59">
        <f>S34+S72</f>
        <v>0</v>
      </c>
      <c r="T73" s="59">
        <f>T34+T72</f>
        <v>0</v>
      </c>
      <c r="U73" s="43"/>
      <c r="V73" s="43"/>
    </row>
    <row r="74" spans="2:23" ht="26.25" customHeight="1" thickBot="1" x14ac:dyDescent="0.2">
      <c r="B74" s="125" t="s">
        <v>104</v>
      </c>
      <c r="C74" s="126"/>
      <c r="D74" s="126"/>
      <c r="E74" s="127"/>
      <c r="F74" s="119" t="s">
        <v>106</v>
      </c>
      <c r="G74" s="118"/>
      <c r="H74" s="118"/>
      <c r="I74" s="120"/>
      <c r="J74" s="119">
        <f>SUM(S13:S17)</f>
        <v>0</v>
      </c>
      <c r="K74" s="120"/>
      <c r="L74" s="119">
        <f>SUM(T13:T17)</f>
        <v>0</v>
      </c>
      <c r="M74" s="120"/>
      <c r="N74" s="61"/>
      <c r="O74" s="61"/>
      <c r="P74" s="43"/>
      <c r="Q74" s="43"/>
      <c r="R74" s="43"/>
      <c r="S74" s="43"/>
      <c r="T74" s="43"/>
      <c r="U74" s="43"/>
      <c r="V74" s="43"/>
    </row>
    <row r="75" spans="2:23" ht="26.25" customHeight="1" thickBot="1" x14ac:dyDescent="0.2">
      <c r="B75" s="128"/>
      <c r="C75" s="129"/>
      <c r="D75" s="129"/>
      <c r="E75" s="130"/>
      <c r="F75" s="119" t="s">
        <v>109</v>
      </c>
      <c r="G75" s="118"/>
      <c r="H75" s="118"/>
      <c r="I75" s="120"/>
      <c r="J75" s="119">
        <f>SUM(S8:S12,S52:S53,S56:S59,S61:S65,S69)</f>
        <v>0</v>
      </c>
      <c r="K75" s="120"/>
      <c r="L75" s="119">
        <f>SUM(T8:T12,T52:T53,T56:T59,T61:T65,T69)</f>
        <v>0</v>
      </c>
      <c r="M75" s="120"/>
      <c r="N75" s="61"/>
      <c r="O75" s="61"/>
      <c r="P75" s="43"/>
      <c r="Q75" s="43"/>
      <c r="R75" s="43"/>
      <c r="S75" s="43"/>
      <c r="T75" s="43"/>
      <c r="U75" s="43"/>
      <c r="V75" s="43"/>
    </row>
    <row r="76" spans="2:23" ht="26.25" customHeight="1" thickBot="1" x14ac:dyDescent="0.2">
      <c r="B76" s="128"/>
      <c r="C76" s="129"/>
      <c r="D76" s="129"/>
      <c r="E76" s="130"/>
      <c r="F76" s="119" t="s">
        <v>107</v>
      </c>
      <c r="G76" s="118"/>
      <c r="H76" s="118"/>
      <c r="I76" s="120"/>
      <c r="J76" s="119">
        <f>SUM(S24:S25,S43:S47,S66:S68)</f>
        <v>0</v>
      </c>
      <c r="K76" s="120"/>
      <c r="L76" s="119">
        <f>SUM(T24:T25,T43:T47,T66:T68)</f>
        <v>0</v>
      </c>
      <c r="M76" s="120"/>
      <c r="N76" s="61"/>
      <c r="O76" s="61"/>
      <c r="P76" s="43"/>
      <c r="Q76" s="43"/>
      <c r="R76" s="43"/>
      <c r="S76" s="43"/>
      <c r="T76" s="43"/>
      <c r="U76" s="43"/>
      <c r="V76" s="43"/>
    </row>
    <row r="77" spans="2:23" ht="26.25" customHeight="1" thickBot="1" x14ac:dyDescent="0.2">
      <c r="B77" s="131"/>
      <c r="C77" s="132"/>
      <c r="D77" s="132"/>
      <c r="E77" s="133"/>
      <c r="F77" s="119" t="s">
        <v>108</v>
      </c>
      <c r="G77" s="118"/>
      <c r="H77" s="118"/>
      <c r="I77" s="120"/>
      <c r="J77" s="119">
        <f>SUM(S18,S21:S23,S26:S33,S48:S51,S54:S55,S60,S70:S71)</f>
        <v>0</v>
      </c>
      <c r="K77" s="120"/>
      <c r="L77" s="119">
        <f>SUM(T18,T21:T23,T26:T33,T48:T51,T54:T55,T60,T70:T71)</f>
        <v>0</v>
      </c>
      <c r="M77" s="120"/>
      <c r="N77" s="61"/>
      <c r="O77" s="61"/>
      <c r="P77" s="43"/>
      <c r="Q77" s="43"/>
      <c r="R77" s="43"/>
      <c r="S77" s="43"/>
      <c r="T77" s="43"/>
      <c r="U77" s="43"/>
      <c r="V77" s="43"/>
    </row>
    <row r="78" spans="2:23" ht="30" customHeight="1" thickBot="1" x14ac:dyDescent="0.2">
      <c r="B78" s="115" t="s">
        <v>105</v>
      </c>
      <c r="C78" s="116"/>
      <c r="D78" s="116"/>
      <c r="E78" s="116"/>
      <c r="F78" s="116"/>
      <c r="G78" s="116"/>
      <c r="H78" s="116"/>
      <c r="I78" s="117"/>
      <c r="J78" s="118">
        <f>SUM(J74:K77)</f>
        <v>0</v>
      </c>
      <c r="K78" s="118"/>
      <c r="L78" s="119">
        <f>SUM(L74:M77)</f>
        <v>0</v>
      </c>
      <c r="M78" s="120"/>
      <c r="N78" s="61"/>
      <c r="O78" s="61"/>
      <c r="P78" s="43"/>
      <c r="Q78" s="43"/>
      <c r="R78" s="43"/>
      <c r="S78" s="43"/>
      <c r="T78" s="43"/>
      <c r="U78" s="43"/>
      <c r="V78" s="43"/>
    </row>
    <row r="82" spans="15:15" ht="18" thickBot="1" x14ac:dyDescent="0.25"/>
    <row r="83" spans="15:15" ht="18" thickBot="1" x14ac:dyDescent="0.25">
      <c r="O83" s="12"/>
    </row>
  </sheetData>
  <sheetProtection sheet="1" objects="1" scenarios="1"/>
  <mergeCells count="130">
    <mergeCell ref="P72:R72"/>
    <mergeCell ref="B72:O72"/>
    <mergeCell ref="P6:R7"/>
    <mergeCell ref="S6:T6"/>
    <mergeCell ref="U6:V6"/>
    <mergeCell ref="B35:V35"/>
    <mergeCell ref="P34:R34"/>
    <mergeCell ref="S41:T41"/>
    <mergeCell ref="U41:V41"/>
    <mergeCell ref="B41:B42"/>
    <mergeCell ref="C41:C42"/>
    <mergeCell ref="D41:O42"/>
    <mergeCell ref="P41:R42"/>
    <mergeCell ref="B70:B71"/>
    <mergeCell ref="D70:O70"/>
    <mergeCell ref="D63:O63"/>
    <mergeCell ref="D64:O64"/>
    <mergeCell ref="D65:O65"/>
    <mergeCell ref="B56:B58"/>
    <mergeCell ref="D56:O56"/>
    <mergeCell ref="D57:O57"/>
    <mergeCell ref="D46:O46"/>
    <mergeCell ref="D47:O47"/>
    <mergeCell ref="B38:V38"/>
    <mergeCell ref="H4:I4"/>
    <mergeCell ref="J4:N4"/>
    <mergeCell ref="Q3:V3"/>
    <mergeCell ref="Q4:V4"/>
    <mergeCell ref="D71:O71"/>
    <mergeCell ref="B3:C3"/>
    <mergeCell ref="D3:N3"/>
    <mergeCell ref="O3:O4"/>
    <mergeCell ref="B6:B7"/>
    <mergeCell ref="C6:C7"/>
    <mergeCell ref="D6:O7"/>
    <mergeCell ref="B37:V37"/>
    <mergeCell ref="B36:V36"/>
    <mergeCell ref="B66:B67"/>
    <mergeCell ref="D66:O66"/>
    <mergeCell ref="D67:O67"/>
    <mergeCell ref="B68:B69"/>
    <mergeCell ref="D68:O68"/>
    <mergeCell ref="D69:O69"/>
    <mergeCell ref="D60:O60"/>
    <mergeCell ref="D61:O61"/>
    <mergeCell ref="B62:B65"/>
    <mergeCell ref="D62:O62"/>
    <mergeCell ref="B39:V39"/>
    <mergeCell ref="D32:O32"/>
    <mergeCell ref="D33:O33"/>
    <mergeCell ref="D58:O58"/>
    <mergeCell ref="D59:O59"/>
    <mergeCell ref="B52:B53"/>
    <mergeCell ref="D52:O52"/>
    <mergeCell ref="D53:O53"/>
    <mergeCell ref="B54:B55"/>
    <mergeCell ref="D54:O54"/>
    <mergeCell ref="D55:O55"/>
    <mergeCell ref="B48:B51"/>
    <mergeCell ref="D48:O48"/>
    <mergeCell ref="D49:O49"/>
    <mergeCell ref="D50:O50"/>
    <mergeCell ref="D51:O51"/>
    <mergeCell ref="B1:V1"/>
    <mergeCell ref="B4:C4"/>
    <mergeCell ref="D31:O31"/>
    <mergeCell ref="D21:O21"/>
    <mergeCell ref="D22:O22"/>
    <mergeCell ref="D23:O23"/>
    <mergeCell ref="D24:O24"/>
    <mergeCell ref="D25:O25"/>
    <mergeCell ref="B21:B23"/>
    <mergeCell ref="B13:B17"/>
    <mergeCell ref="B18:B20"/>
    <mergeCell ref="D18:O18"/>
    <mergeCell ref="B8:B12"/>
    <mergeCell ref="D15:O15"/>
    <mergeCell ref="D16:O16"/>
    <mergeCell ref="D17:O17"/>
    <mergeCell ref="D8:O8"/>
    <mergeCell ref="B29:B33"/>
    <mergeCell ref="B24:B25"/>
    <mergeCell ref="B26:B28"/>
    <mergeCell ref="D26:O26"/>
    <mergeCell ref="D9:O9"/>
    <mergeCell ref="D14:O14"/>
    <mergeCell ref="D4:G4"/>
    <mergeCell ref="D10:O10"/>
    <mergeCell ref="D11:O11"/>
    <mergeCell ref="D12:O12"/>
    <mergeCell ref="D13:O13"/>
    <mergeCell ref="D28:O28"/>
    <mergeCell ref="D29:O29"/>
    <mergeCell ref="D30:O30"/>
    <mergeCell ref="U19:U20"/>
    <mergeCell ref="D27:O27"/>
    <mergeCell ref="D19:F19"/>
    <mergeCell ref="G19:H19"/>
    <mergeCell ref="I19:J19"/>
    <mergeCell ref="K19:L19"/>
    <mergeCell ref="M19:N19"/>
    <mergeCell ref="D20:F20"/>
    <mergeCell ref="G20:H20"/>
    <mergeCell ref="I20:J20"/>
    <mergeCell ref="K20:L20"/>
    <mergeCell ref="M20:N20"/>
    <mergeCell ref="B78:I78"/>
    <mergeCell ref="J78:K78"/>
    <mergeCell ref="L78:M78"/>
    <mergeCell ref="P73:R73"/>
    <mergeCell ref="V19:V20"/>
    <mergeCell ref="B74:E77"/>
    <mergeCell ref="J73:K73"/>
    <mergeCell ref="L73:M73"/>
    <mergeCell ref="J74:K74"/>
    <mergeCell ref="L74:M74"/>
    <mergeCell ref="J75:K75"/>
    <mergeCell ref="L75:M75"/>
    <mergeCell ref="J76:K76"/>
    <mergeCell ref="L76:M76"/>
    <mergeCell ref="J77:K77"/>
    <mergeCell ref="L77:M77"/>
    <mergeCell ref="F74:I74"/>
    <mergeCell ref="F75:I75"/>
    <mergeCell ref="F76:I76"/>
    <mergeCell ref="F77:I77"/>
    <mergeCell ref="B43:B47"/>
    <mergeCell ref="D43:O43"/>
    <mergeCell ref="D44:O44"/>
    <mergeCell ref="D45:O45"/>
  </mergeCells>
  <phoneticPr fontId="2"/>
  <conditionalFormatting sqref="P8">
    <cfRule type="expression" dxfId="190" priority="269" stopIfTrue="1">
      <formula>W8=""</formula>
    </cfRule>
    <cfRule type="expression" dxfId="189" priority="273">
      <formula>W8=0</formula>
    </cfRule>
  </conditionalFormatting>
  <conditionalFormatting sqref="Q8">
    <cfRule type="expression" dxfId="188" priority="272">
      <formula>W8=1</formula>
    </cfRule>
  </conditionalFormatting>
  <conditionalFormatting sqref="R8">
    <cfRule type="expression" dxfId="187" priority="268">
      <formula>W8=2</formula>
    </cfRule>
  </conditionalFormatting>
  <conditionalFormatting sqref="P9">
    <cfRule type="expression" dxfId="186" priority="248" stopIfTrue="1">
      <formula>W9=""</formula>
    </cfRule>
    <cfRule type="expression" dxfId="185" priority="250">
      <formula>W9=0</formula>
    </cfRule>
  </conditionalFormatting>
  <conditionalFormatting sqref="Q9">
    <cfRule type="expression" dxfId="184" priority="249">
      <formula>W9=1</formula>
    </cfRule>
  </conditionalFormatting>
  <conditionalFormatting sqref="R9">
    <cfRule type="expression" dxfId="183" priority="247">
      <formula>W9=2</formula>
    </cfRule>
  </conditionalFormatting>
  <conditionalFormatting sqref="P10">
    <cfRule type="expression" dxfId="182" priority="244" stopIfTrue="1">
      <formula>W10=""</formula>
    </cfRule>
    <cfRule type="expression" dxfId="181" priority="246">
      <formula>W10=0</formula>
    </cfRule>
  </conditionalFormatting>
  <conditionalFormatting sqref="Q10">
    <cfRule type="expression" dxfId="180" priority="245">
      <formula>W10=1</formula>
    </cfRule>
  </conditionalFormatting>
  <conditionalFormatting sqref="R10">
    <cfRule type="expression" dxfId="179" priority="243">
      <formula>W10=2</formula>
    </cfRule>
  </conditionalFormatting>
  <conditionalFormatting sqref="P11">
    <cfRule type="expression" dxfId="178" priority="240" stopIfTrue="1">
      <formula>W11=""</formula>
    </cfRule>
    <cfRule type="expression" dxfId="177" priority="242">
      <formula>W11=0</formula>
    </cfRule>
  </conditionalFormatting>
  <conditionalFormatting sqref="Q11">
    <cfRule type="expression" dxfId="176" priority="241">
      <formula>W11=1</formula>
    </cfRule>
  </conditionalFormatting>
  <conditionalFormatting sqref="R11">
    <cfRule type="expression" dxfId="175" priority="239">
      <formula>W11=2</formula>
    </cfRule>
  </conditionalFormatting>
  <conditionalFormatting sqref="P12">
    <cfRule type="expression" dxfId="174" priority="236" stopIfTrue="1">
      <formula>W12=""</formula>
    </cfRule>
    <cfRule type="expression" dxfId="173" priority="238">
      <formula>W12=0</formula>
    </cfRule>
  </conditionalFormatting>
  <conditionalFormatting sqref="Q12">
    <cfRule type="expression" dxfId="172" priority="237">
      <formula>W12=1</formula>
    </cfRule>
  </conditionalFormatting>
  <conditionalFormatting sqref="R12">
    <cfRule type="expression" dxfId="171" priority="235">
      <formula>W12=2</formula>
    </cfRule>
  </conditionalFormatting>
  <conditionalFormatting sqref="Q16">
    <cfRule type="expression" dxfId="170" priority="233">
      <formula>W16=1</formula>
    </cfRule>
  </conditionalFormatting>
  <conditionalFormatting sqref="R16">
    <cfRule type="expression" dxfId="169" priority="231">
      <formula>W16=0</formula>
    </cfRule>
  </conditionalFormatting>
  <conditionalFormatting sqref="Q24">
    <cfRule type="expression" dxfId="168" priority="225">
      <formula>W24=1</formula>
    </cfRule>
  </conditionalFormatting>
  <conditionalFormatting sqref="R24">
    <cfRule type="expression" dxfId="167" priority="223">
      <formula>W24=2</formula>
    </cfRule>
  </conditionalFormatting>
  <conditionalFormatting sqref="P43">
    <cfRule type="expression" dxfId="166" priority="220" stopIfTrue="1">
      <formula>W43=""</formula>
    </cfRule>
    <cfRule type="expression" dxfId="165" priority="222">
      <formula>W43=0</formula>
    </cfRule>
  </conditionalFormatting>
  <conditionalFormatting sqref="Q43">
    <cfRule type="expression" dxfId="164" priority="221">
      <formula>W43=1</formula>
    </cfRule>
  </conditionalFormatting>
  <conditionalFormatting sqref="R43">
    <cfRule type="expression" dxfId="163" priority="219">
      <formula>W43=2</formula>
    </cfRule>
  </conditionalFormatting>
  <conditionalFormatting sqref="P48">
    <cfRule type="expression" dxfId="162" priority="216" stopIfTrue="1">
      <formula>W48=""</formula>
    </cfRule>
    <cfRule type="expression" dxfId="161" priority="218">
      <formula>W48=0</formula>
    </cfRule>
  </conditionalFormatting>
  <conditionalFormatting sqref="Q48">
    <cfRule type="expression" dxfId="160" priority="217">
      <formula>W48=1</formula>
    </cfRule>
  </conditionalFormatting>
  <conditionalFormatting sqref="R48">
    <cfRule type="expression" dxfId="159" priority="215">
      <formula>W48=2</formula>
    </cfRule>
  </conditionalFormatting>
  <conditionalFormatting sqref="P52">
    <cfRule type="expression" dxfId="158" priority="212" stopIfTrue="1">
      <formula>W52=""</formula>
    </cfRule>
    <cfRule type="expression" dxfId="157" priority="214">
      <formula>W52=0</formula>
    </cfRule>
  </conditionalFormatting>
  <conditionalFormatting sqref="Q52">
    <cfRule type="expression" dxfId="156" priority="213">
      <formula>W52=1</formula>
    </cfRule>
  </conditionalFormatting>
  <conditionalFormatting sqref="R52">
    <cfRule type="expression" dxfId="155" priority="211">
      <formula>W52=2</formula>
    </cfRule>
  </conditionalFormatting>
  <conditionalFormatting sqref="P54">
    <cfRule type="expression" dxfId="154" priority="208" stopIfTrue="1">
      <formula>W54=""</formula>
    </cfRule>
    <cfRule type="expression" dxfId="153" priority="210">
      <formula>W54=0</formula>
    </cfRule>
  </conditionalFormatting>
  <conditionalFormatting sqref="Q54">
    <cfRule type="expression" dxfId="152" priority="209">
      <formula>W54=1</formula>
    </cfRule>
  </conditionalFormatting>
  <conditionalFormatting sqref="R54">
    <cfRule type="expression" dxfId="151" priority="207">
      <formula>W54=2</formula>
    </cfRule>
  </conditionalFormatting>
  <conditionalFormatting sqref="P56">
    <cfRule type="expression" dxfId="150" priority="204" stopIfTrue="1">
      <formula>W56=""</formula>
    </cfRule>
    <cfRule type="expression" dxfId="149" priority="206">
      <formula>W56=0</formula>
    </cfRule>
  </conditionalFormatting>
  <conditionalFormatting sqref="Q56">
    <cfRule type="expression" dxfId="148" priority="125">
      <formula>W56=1</formula>
    </cfRule>
    <cfRule type="expression" dxfId="147" priority="205">
      <formula>W56=1</formula>
    </cfRule>
  </conditionalFormatting>
  <conditionalFormatting sqref="R56">
    <cfRule type="expression" dxfId="146" priority="203">
      <formula>W56=2</formula>
    </cfRule>
  </conditionalFormatting>
  <conditionalFormatting sqref="P62">
    <cfRule type="expression" dxfId="145" priority="200" stopIfTrue="1">
      <formula>W62=""</formula>
    </cfRule>
    <cfRule type="expression" dxfId="144" priority="202">
      <formula>W62=0</formula>
    </cfRule>
  </conditionalFormatting>
  <conditionalFormatting sqref="Q62">
    <cfRule type="expression" dxfId="143" priority="201">
      <formula>W62=1</formula>
    </cfRule>
  </conditionalFormatting>
  <conditionalFormatting sqref="R62">
    <cfRule type="expression" dxfId="142" priority="199">
      <formula>W62=2</formula>
    </cfRule>
  </conditionalFormatting>
  <conditionalFormatting sqref="P66">
    <cfRule type="expression" dxfId="141" priority="196" stopIfTrue="1">
      <formula>W66=""</formula>
    </cfRule>
    <cfRule type="expression" dxfId="140" priority="198">
      <formula>W66=0</formula>
    </cfRule>
  </conditionalFormatting>
  <conditionalFormatting sqref="Q66">
    <cfRule type="expression" dxfId="139" priority="197">
      <formula>W66=1</formula>
    </cfRule>
  </conditionalFormatting>
  <conditionalFormatting sqref="R66">
    <cfRule type="expression" dxfId="138" priority="195">
      <formula>W66=2</formula>
    </cfRule>
  </conditionalFormatting>
  <conditionalFormatting sqref="Q63">
    <cfRule type="expression" dxfId="137" priority="129">
      <formula>W63=1</formula>
    </cfRule>
  </conditionalFormatting>
  <conditionalFormatting sqref="R63">
    <cfRule type="expression" dxfId="136" priority="127">
      <formula>W63=2</formula>
    </cfRule>
  </conditionalFormatting>
  <conditionalFormatting sqref="P68">
    <cfRule type="expression" dxfId="135" priority="184" stopIfTrue="1">
      <formula>W68=""</formula>
    </cfRule>
    <cfRule type="expression" dxfId="134" priority="186">
      <formula>W68=0</formula>
    </cfRule>
  </conditionalFormatting>
  <conditionalFormatting sqref="Q68">
    <cfRule type="expression" dxfId="133" priority="185">
      <formula>W68=1</formula>
    </cfRule>
  </conditionalFormatting>
  <conditionalFormatting sqref="R68">
    <cfRule type="expression" dxfId="132" priority="183">
      <formula>W68=2</formula>
    </cfRule>
  </conditionalFormatting>
  <conditionalFormatting sqref="P70">
    <cfRule type="expression" dxfId="131" priority="180" stopIfTrue="1">
      <formula>W70=""</formula>
    </cfRule>
    <cfRule type="expression" dxfId="130" priority="182">
      <formula>W70=0</formula>
    </cfRule>
  </conditionalFormatting>
  <conditionalFormatting sqref="Q70">
    <cfRule type="expression" dxfId="129" priority="181">
      <formula>W70=1</formula>
    </cfRule>
  </conditionalFormatting>
  <conditionalFormatting sqref="R70">
    <cfRule type="expression" dxfId="128" priority="179">
      <formula>W70=2</formula>
    </cfRule>
  </conditionalFormatting>
  <conditionalFormatting sqref="P47">
    <cfRule type="expression" dxfId="127" priority="176" stopIfTrue="1">
      <formula>W47=""</formula>
    </cfRule>
    <cfRule type="expression" dxfId="126" priority="178">
      <formula>W47=0</formula>
    </cfRule>
  </conditionalFormatting>
  <conditionalFormatting sqref="Q47">
    <cfRule type="expression" dxfId="125" priority="177">
      <formula>W47=1</formula>
    </cfRule>
  </conditionalFormatting>
  <conditionalFormatting sqref="R47">
    <cfRule type="expression" dxfId="124" priority="175">
      <formula>W47=2</formula>
    </cfRule>
  </conditionalFormatting>
  <conditionalFormatting sqref="P51">
    <cfRule type="expression" dxfId="123" priority="172" stopIfTrue="1">
      <formula>W51=""</formula>
    </cfRule>
    <cfRule type="expression" dxfId="122" priority="174">
      <formula>W51=0</formula>
    </cfRule>
  </conditionalFormatting>
  <conditionalFormatting sqref="Q51">
    <cfRule type="expression" dxfId="121" priority="173">
      <formula>W51=1</formula>
    </cfRule>
  </conditionalFormatting>
  <conditionalFormatting sqref="R51">
    <cfRule type="expression" dxfId="120" priority="171">
      <formula>W51=2</formula>
    </cfRule>
  </conditionalFormatting>
  <conditionalFormatting sqref="P53">
    <cfRule type="expression" dxfId="119" priority="168" stopIfTrue="1">
      <formula>W53=""</formula>
    </cfRule>
    <cfRule type="expression" dxfId="118" priority="170">
      <formula>W53=0</formula>
    </cfRule>
  </conditionalFormatting>
  <conditionalFormatting sqref="Q53">
    <cfRule type="expression" dxfId="117" priority="169">
      <formula>W53=1</formula>
    </cfRule>
  </conditionalFormatting>
  <conditionalFormatting sqref="R53">
    <cfRule type="expression" dxfId="116" priority="167">
      <formula>W53=2</formula>
    </cfRule>
  </conditionalFormatting>
  <conditionalFormatting sqref="P55">
    <cfRule type="expression" dxfId="115" priority="164" stopIfTrue="1">
      <formula>W55=""</formula>
    </cfRule>
    <cfRule type="expression" dxfId="114" priority="166">
      <formula>W55=0</formula>
    </cfRule>
  </conditionalFormatting>
  <conditionalFormatting sqref="Q55">
    <cfRule type="expression" dxfId="113" priority="165">
      <formula>W55=1</formula>
    </cfRule>
  </conditionalFormatting>
  <conditionalFormatting sqref="R55">
    <cfRule type="expression" dxfId="112" priority="163">
      <formula>W55=2</formula>
    </cfRule>
  </conditionalFormatting>
  <conditionalFormatting sqref="P58">
    <cfRule type="expression" dxfId="111" priority="160" stopIfTrue="1">
      <formula>W58=""</formula>
    </cfRule>
    <cfRule type="expression" dxfId="110" priority="162">
      <formula>W58=0</formula>
    </cfRule>
  </conditionalFormatting>
  <conditionalFormatting sqref="Q58">
    <cfRule type="expression" dxfId="109" priority="161">
      <formula>W58=1</formula>
    </cfRule>
  </conditionalFormatting>
  <conditionalFormatting sqref="R58">
    <cfRule type="expression" dxfId="108" priority="159">
      <formula>W58=2</formula>
    </cfRule>
  </conditionalFormatting>
  <conditionalFormatting sqref="P65">
    <cfRule type="expression" dxfId="107" priority="156" stopIfTrue="1">
      <formula>W65=""</formula>
    </cfRule>
    <cfRule type="expression" dxfId="106" priority="158">
      <formula>W65=0</formula>
    </cfRule>
  </conditionalFormatting>
  <conditionalFormatting sqref="Q65">
    <cfRule type="expression" dxfId="105" priority="157">
      <formula>W65=1</formula>
    </cfRule>
  </conditionalFormatting>
  <conditionalFormatting sqref="R65">
    <cfRule type="expression" dxfId="104" priority="155">
      <formula>W65=2</formula>
    </cfRule>
  </conditionalFormatting>
  <conditionalFormatting sqref="P67">
    <cfRule type="expression" dxfId="103" priority="152" stopIfTrue="1">
      <formula>W67=""</formula>
    </cfRule>
    <cfRule type="expression" dxfId="102" priority="154">
      <formula>W67=0</formula>
    </cfRule>
  </conditionalFormatting>
  <conditionalFormatting sqref="Q67">
    <cfRule type="expression" dxfId="101" priority="153">
      <formula>W67=1</formula>
    </cfRule>
  </conditionalFormatting>
  <conditionalFormatting sqref="R67">
    <cfRule type="expression" dxfId="100" priority="151">
      <formula>W67=2</formula>
    </cfRule>
  </conditionalFormatting>
  <conditionalFormatting sqref="P69">
    <cfRule type="expression" dxfId="99" priority="148" stopIfTrue="1">
      <formula>W69=""</formula>
    </cfRule>
    <cfRule type="expression" dxfId="98" priority="150">
      <formula>W69=0</formula>
    </cfRule>
  </conditionalFormatting>
  <conditionalFormatting sqref="Q69">
    <cfRule type="expression" dxfId="97" priority="149">
      <formula>W69=1</formula>
    </cfRule>
  </conditionalFormatting>
  <conditionalFormatting sqref="R69">
    <cfRule type="expression" dxfId="96" priority="147">
      <formula>W69=2</formula>
    </cfRule>
  </conditionalFormatting>
  <conditionalFormatting sqref="P71">
    <cfRule type="expression" dxfId="95" priority="146">
      <formula>W71=2</formula>
    </cfRule>
  </conditionalFormatting>
  <conditionalFormatting sqref="Q71">
    <cfRule type="expression" dxfId="94" priority="145">
      <formula>W71=1</formula>
    </cfRule>
  </conditionalFormatting>
  <conditionalFormatting sqref="R71">
    <cfRule type="expression" priority="8" stopIfTrue="1">
      <formula>$W$71=""</formula>
    </cfRule>
    <cfRule type="expression" dxfId="93" priority="143">
      <formula>W71=0</formula>
    </cfRule>
  </conditionalFormatting>
  <conditionalFormatting sqref="Q44">
    <cfRule type="expression" dxfId="92" priority="141">
      <formula>W44=1</formula>
    </cfRule>
  </conditionalFormatting>
  <conditionalFormatting sqref="R44">
    <cfRule type="expression" dxfId="91" priority="139">
      <formula>W44=2</formula>
    </cfRule>
  </conditionalFormatting>
  <conditionalFormatting sqref="Q50">
    <cfRule type="expression" dxfId="90" priority="137">
      <formula>W50=1</formula>
    </cfRule>
  </conditionalFormatting>
  <conditionalFormatting sqref="P57">
    <cfRule type="expression" dxfId="89" priority="132" stopIfTrue="1">
      <formula>W57=""</formula>
    </cfRule>
    <cfRule type="expression" dxfId="88" priority="134">
      <formula>W57=0</formula>
    </cfRule>
  </conditionalFormatting>
  <conditionalFormatting sqref="Q57">
    <cfRule type="expression" dxfId="87" priority="133">
      <formula>W57=1</formula>
    </cfRule>
  </conditionalFormatting>
  <conditionalFormatting sqref="R57">
    <cfRule type="expression" dxfId="86" priority="131">
      <formula>W57=2</formula>
    </cfRule>
  </conditionalFormatting>
  <conditionalFormatting sqref="P60">
    <cfRule type="expression" dxfId="85" priority="126">
      <formula>W60=2</formula>
    </cfRule>
  </conditionalFormatting>
  <conditionalFormatting sqref="R16">
    <cfRule type="expression" priority="122" stopIfTrue="1">
      <formula>W16=""</formula>
    </cfRule>
  </conditionalFormatting>
  <conditionalFormatting sqref="Q13">
    <cfRule type="expression" dxfId="84" priority="119">
      <formula>W13=1</formula>
    </cfRule>
  </conditionalFormatting>
  <conditionalFormatting sqref="R13">
    <cfRule type="expression" dxfId="83" priority="117">
      <formula>W13=2</formula>
    </cfRule>
  </conditionalFormatting>
  <conditionalFormatting sqref="P16">
    <cfRule type="expression" dxfId="82" priority="116">
      <formula>$W$16=2</formula>
    </cfRule>
  </conditionalFormatting>
  <conditionalFormatting sqref="Q17">
    <cfRule type="expression" dxfId="81" priority="115">
      <formula>W17=1</formula>
    </cfRule>
  </conditionalFormatting>
  <conditionalFormatting sqref="R17">
    <cfRule type="expression" dxfId="80" priority="114">
      <formula>W17=0</formula>
    </cfRule>
  </conditionalFormatting>
  <conditionalFormatting sqref="R17">
    <cfRule type="expression" priority="113" stopIfTrue="1">
      <formula>W17=""</formula>
    </cfRule>
  </conditionalFormatting>
  <conditionalFormatting sqref="P17">
    <cfRule type="expression" dxfId="79" priority="112">
      <formula>$W$17=2</formula>
    </cfRule>
  </conditionalFormatting>
  <conditionalFormatting sqref="Q18">
    <cfRule type="expression" dxfId="78" priority="111">
      <formula>W18=1</formula>
    </cfRule>
  </conditionalFormatting>
  <conditionalFormatting sqref="R18">
    <cfRule type="expression" dxfId="77" priority="110">
      <formula>W18=0</formula>
    </cfRule>
  </conditionalFormatting>
  <conditionalFormatting sqref="R18">
    <cfRule type="expression" priority="109" stopIfTrue="1">
      <formula>W18=""</formula>
    </cfRule>
  </conditionalFormatting>
  <conditionalFormatting sqref="P18">
    <cfRule type="expression" dxfId="76" priority="108">
      <formula>W18=2</formula>
    </cfRule>
  </conditionalFormatting>
  <conditionalFormatting sqref="Q21">
    <cfRule type="expression" dxfId="75" priority="107">
      <formula>W21=1</formula>
    </cfRule>
  </conditionalFormatting>
  <conditionalFormatting sqref="R21">
    <cfRule type="expression" dxfId="74" priority="106">
      <formula>W21=0</formula>
    </cfRule>
  </conditionalFormatting>
  <conditionalFormatting sqref="R21">
    <cfRule type="expression" priority="105" stopIfTrue="1">
      <formula>W21=""</formula>
    </cfRule>
  </conditionalFormatting>
  <conditionalFormatting sqref="P21">
    <cfRule type="expression" dxfId="73" priority="104">
      <formula>W21=2</formula>
    </cfRule>
  </conditionalFormatting>
  <conditionalFormatting sqref="Q22">
    <cfRule type="expression" dxfId="72" priority="103">
      <formula>W22=1</formula>
    </cfRule>
  </conditionalFormatting>
  <conditionalFormatting sqref="R22">
    <cfRule type="expression" priority="101" stopIfTrue="1">
      <formula>W22=""</formula>
    </cfRule>
    <cfRule type="expression" dxfId="71" priority="102">
      <formula>W22=0</formula>
    </cfRule>
  </conditionalFormatting>
  <conditionalFormatting sqref="P22">
    <cfRule type="expression" dxfId="70" priority="100">
      <formula>W22=2</formula>
    </cfRule>
  </conditionalFormatting>
  <conditionalFormatting sqref="P27">
    <cfRule type="expression" dxfId="69" priority="93" stopIfTrue="1">
      <formula>W27=""</formula>
    </cfRule>
    <cfRule type="expression" dxfId="68" priority="95">
      <formula>W27=0</formula>
    </cfRule>
  </conditionalFormatting>
  <conditionalFormatting sqref="Q27">
    <cfRule type="expression" dxfId="67" priority="94">
      <formula>W27=1</formula>
    </cfRule>
  </conditionalFormatting>
  <conditionalFormatting sqref="R27">
    <cfRule type="expression" dxfId="66" priority="92">
      <formula>W27=2</formula>
    </cfRule>
  </conditionalFormatting>
  <conditionalFormatting sqref="Q29">
    <cfRule type="expression" dxfId="65" priority="83">
      <formula>W29=1</formula>
    </cfRule>
  </conditionalFormatting>
  <conditionalFormatting sqref="R29">
    <cfRule type="expression" priority="81" stopIfTrue="1">
      <formula>W29=""</formula>
    </cfRule>
    <cfRule type="expression" dxfId="64" priority="82">
      <formula>W29=0</formula>
    </cfRule>
  </conditionalFormatting>
  <conditionalFormatting sqref="P29">
    <cfRule type="expression" dxfId="63" priority="80">
      <formula>W29=2</formula>
    </cfRule>
  </conditionalFormatting>
  <conditionalFormatting sqref="Q26">
    <cfRule type="expression" dxfId="62" priority="79">
      <formula>W26=1</formula>
    </cfRule>
  </conditionalFormatting>
  <conditionalFormatting sqref="R26">
    <cfRule type="expression" dxfId="61" priority="78">
      <formula>W26=0</formula>
    </cfRule>
  </conditionalFormatting>
  <conditionalFormatting sqref="R26">
    <cfRule type="expression" priority="77" stopIfTrue="1">
      <formula>W26=""</formula>
    </cfRule>
  </conditionalFormatting>
  <conditionalFormatting sqref="P26">
    <cfRule type="expression" dxfId="60" priority="76">
      <formula>W26=2</formula>
    </cfRule>
  </conditionalFormatting>
  <conditionalFormatting sqref="Q28">
    <cfRule type="expression" dxfId="59" priority="71">
      <formula>W28=1</formula>
    </cfRule>
  </conditionalFormatting>
  <conditionalFormatting sqref="R28">
    <cfRule type="expression" dxfId="58" priority="70">
      <formula>W28=0</formula>
    </cfRule>
  </conditionalFormatting>
  <conditionalFormatting sqref="R28">
    <cfRule type="expression" priority="69" stopIfTrue="1">
      <formula>W28=""</formula>
    </cfRule>
  </conditionalFormatting>
  <conditionalFormatting sqref="P28">
    <cfRule type="expression" dxfId="57" priority="68">
      <formula>W28=2</formula>
    </cfRule>
  </conditionalFormatting>
  <conditionalFormatting sqref="P24">
    <cfRule type="expression" dxfId="56" priority="224" stopIfTrue="1">
      <formula>W24=""</formula>
    </cfRule>
    <cfRule type="expression" dxfId="55" priority="226">
      <formula>W24=0</formula>
    </cfRule>
  </conditionalFormatting>
  <conditionalFormatting sqref="P25">
    <cfRule type="expression" dxfId="54" priority="67">
      <formula>$W$25=2</formula>
    </cfRule>
  </conditionalFormatting>
  <conditionalFormatting sqref="Q25">
    <cfRule type="expression" dxfId="53" priority="66">
      <formula>$W$25=1</formula>
    </cfRule>
  </conditionalFormatting>
  <conditionalFormatting sqref="R25">
    <cfRule type="expression" priority="64" stopIfTrue="1">
      <formula>$W$25=""</formula>
    </cfRule>
    <cfRule type="expression" dxfId="52" priority="65">
      <formula>$W$25=0</formula>
    </cfRule>
  </conditionalFormatting>
  <conditionalFormatting sqref="P13">
    <cfRule type="expression" dxfId="51" priority="118" stopIfTrue="1">
      <formula>W13=""</formula>
    </cfRule>
    <cfRule type="expression" dxfId="50" priority="120">
      <formula>W13=0</formula>
    </cfRule>
  </conditionalFormatting>
  <conditionalFormatting sqref="P14">
    <cfRule type="expression" priority="62" stopIfTrue="1">
      <formula>$W$14=""</formula>
    </cfRule>
    <cfRule type="expression" dxfId="49" priority="63">
      <formula>$W$14=0</formula>
    </cfRule>
  </conditionalFormatting>
  <conditionalFormatting sqref="Q14">
    <cfRule type="expression" dxfId="48" priority="61">
      <formula>$W$14=1</formula>
    </cfRule>
  </conditionalFormatting>
  <conditionalFormatting sqref="R14">
    <cfRule type="expression" dxfId="47" priority="60">
      <formula>$W$14=2</formula>
    </cfRule>
  </conditionalFormatting>
  <conditionalFormatting sqref="P15">
    <cfRule type="expression" priority="58" stopIfTrue="1">
      <formula>$W$15=""</formula>
    </cfRule>
    <cfRule type="expression" dxfId="46" priority="59">
      <formula>$W$15=0</formula>
    </cfRule>
  </conditionalFormatting>
  <conditionalFormatting sqref="Q15">
    <cfRule type="expression" dxfId="45" priority="57">
      <formula>$W$15=1</formula>
    </cfRule>
  </conditionalFormatting>
  <conditionalFormatting sqref="R15">
    <cfRule type="expression" dxfId="44" priority="56">
      <formula>$W$15=2</formula>
    </cfRule>
  </conditionalFormatting>
  <conditionalFormatting sqref="P23">
    <cfRule type="expression" dxfId="43" priority="55">
      <formula>$W$23=2</formula>
    </cfRule>
  </conditionalFormatting>
  <conditionalFormatting sqref="Q23">
    <cfRule type="expression" dxfId="42" priority="54">
      <formula>$W$23=1</formula>
    </cfRule>
  </conditionalFormatting>
  <conditionalFormatting sqref="R23">
    <cfRule type="expression" priority="52" stopIfTrue="1">
      <formula>$W$23=""</formula>
    </cfRule>
    <cfRule type="expression" dxfId="41" priority="53">
      <formula>$W$23=0</formula>
    </cfRule>
  </conditionalFormatting>
  <conditionalFormatting sqref="P30">
    <cfRule type="expression" dxfId="40" priority="51">
      <formula>$W$30=2</formula>
    </cfRule>
  </conditionalFormatting>
  <conditionalFormatting sqref="Q30">
    <cfRule type="expression" dxfId="39" priority="50">
      <formula>$W$30=1</formula>
    </cfRule>
  </conditionalFormatting>
  <conditionalFormatting sqref="R30">
    <cfRule type="expression" priority="48" stopIfTrue="1">
      <formula>$W$30=""</formula>
    </cfRule>
    <cfRule type="expression" dxfId="38" priority="49">
      <formula>$W$30=0</formula>
    </cfRule>
  </conditionalFormatting>
  <conditionalFormatting sqref="P31">
    <cfRule type="expression" dxfId="37" priority="47">
      <formula>$W$31=2</formula>
    </cfRule>
  </conditionalFormatting>
  <conditionalFormatting sqref="Q31">
    <cfRule type="expression" dxfId="36" priority="46">
      <formula>$W$31=1</formula>
    </cfRule>
  </conditionalFormatting>
  <conditionalFormatting sqref="R31">
    <cfRule type="expression" priority="44">
      <formula>$W$31=""</formula>
    </cfRule>
    <cfRule type="expression" dxfId="35" priority="45">
      <formula>$W$31=0</formula>
    </cfRule>
  </conditionalFormatting>
  <conditionalFormatting sqref="P32">
    <cfRule type="expression" dxfId="34" priority="43">
      <formula>$W$32=2</formula>
    </cfRule>
  </conditionalFormatting>
  <conditionalFormatting sqref="Q32">
    <cfRule type="expression" dxfId="33" priority="42">
      <formula>$W$32=1</formula>
    </cfRule>
  </conditionalFormatting>
  <conditionalFormatting sqref="R32">
    <cfRule type="expression" priority="40" stopIfTrue="1">
      <formula>$W$32=""</formula>
    </cfRule>
    <cfRule type="expression" dxfId="32" priority="41">
      <formula>$W$32=0</formula>
    </cfRule>
  </conditionalFormatting>
  <conditionalFormatting sqref="P33">
    <cfRule type="expression" dxfId="31" priority="39">
      <formula>$W$33=2</formula>
    </cfRule>
  </conditionalFormatting>
  <conditionalFormatting sqref="Q33">
    <cfRule type="expression" dxfId="30" priority="38">
      <formula>$W$33=1</formula>
    </cfRule>
  </conditionalFormatting>
  <conditionalFormatting sqref="R33">
    <cfRule type="expression" priority="36">
      <formula>$W$33=""</formula>
    </cfRule>
    <cfRule type="expression" dxfId="29" priority="37">
      <formula>$W$33=0</formula>
    </cfRule>
  </conditionalFormatting>
  <conditionalFormatting sqref="P44">
    <cfRule type="expression" dxfId="28" priority="140" stopIfTrue="1">
      <formula>W44=""</formula>
    </cfRule>
    <cfRule type="expression" dxfId="27" priority="142">
      <formula>W44=0</formula>
    </cfRule>
  </conditionalFormatting>
  <conditionalFormatting sqref="P45">
    <cfRule type="expression" priority="34" stopIfTrue="1">
      <formula>$W$45=""</formula>
    </cfRule>
    <cfRule type="expression" dxfId="26" priority="35">
      <formula>$W$45=0</formula>
    </cfRule>
  </conditionalFormatting>
  <conditionalFormatting sqref="Q45">
    <cfRule type="expression" dxfId="25" priority="33">
      <formula>$W$45=1</formula>
    </cfRule>
  </conditionalFormatting>
  <conditionalFormatting sqref="R45">
    <cfRule type="expression" dxfId="24" priority="32">
      <formula>$W$45=2</formula>
    </cfRule>
  </conditionalFormatting>
  <conditionalFormatting sqref="P46">
    <cfRule type="expression" priority="30" stopIfTrue="1">
      <formula>$W$46=""</formula>
    </cfRule>
    <cfRule type="expression" dxfId="23" priority="31">
      <formula>$W$46=0</formula>
    </cfRule>
  </conditionalFormatting>
  <conditionalFormatting sqref="Q46">
    <cfRule type="expression" dxfId="22" priority="29">
      <formula>$W$46=1</formula>
    </cfRule>
  </conditionalFormatting>
  <conditionalFormatting sqref="R46">
    <cfRule type="expression" dxfId="21" priority="28">
      <formula>$W$46=2</formula>
    </cfRule>
  </conditionalFormatting>
  <conditionalFormatting sqref="R49">
    <cfRule type="expression" priority="27" stopIfTrue="1">
      <formula>$W$49=""</formula>
    </cfRule>
    <cfRule type="expression" dxfId="20" priority="135">
      <formula>W49=0</formula>
    </cfRule>
  </conditionalFormatting>
  <conditionalFormatting sqref="P50">
    <cfRule type="expression" priority="26" stopIfTrue="1">
      <formula>$W$50=""</formula>
    </cfRule>
    <cfRule type="expression" dxfId="19" priority="138">
      <formula>W50=0</formula>
    </cfRule>
  </conditionalFormatting>
  <conditionalFormatting sqref="R50">
    <cfRule type="expression" dxfId="18" priority="25">
      <formula>$W$50=2</formula>
    </cfRule>
  </conditionalFormatting>
  <conditionalFormatting sqref="P59">
    <cfRule type="expression" priority="23" stopIfTrue="1">
      <formula>$W$59=""</formula>
    </cfRule>
    <cfRule type="expression" dxfId="17" priority="24">
      <formula>$W$59=0</formula>
    </cfRule>
  </conditionalFormatting>
  <conditionalFormatting sqref="Q59">
    <cfRule type="expression" dxfId="16" priority="22">
      <formula>$W$59=1</formula>
    </cfRule>
  </conditionalFormatting>
  <conditionalFormatting sqref="R59">
    <cfRule type="expression" dxfId="15" priority="21">
      <formula>$W$59=2</formula>
    </cfRule>
  </conditionalFormatting>
  <conditionalFormatting sqref="Q60">
    <cfRule type="expression" dxfId="14" priority="20">
      <formula>$W$60=1</formula>
    </cfRule>
  </conditionalFormatting>
  <conditionalFormatting sqref="R60">
    <cfRule type="expression" priority="18" stopIfTrue="1">
      <formula>$W$60=""</formula>
    </cfRule>
    <cfRule type="expression" dxfId="13" priority="19">
      <formula>$W$60=0</formula>
    </cfRule>
  </conditionalFormatting>
  <conditionalFormatting sqref="P61">
    <cfRule type="expression" priority="15" stopIfTrue="1">
      <formula>$W$61=""</formula>
    </cfRule>
    <cfRule type="expression" dxfId="12" priority="17">
      <formula>$W$61=0</formula>
    </cfRule>
  </conditionalFormatting>
  <conditionalFormatting sqref="Q61">
    <cfRule type="expression" dxfId="11" priority="14">
      <formula>$W$61=1</formula>
    </cfRule>
  </conditionalFormatting>
  <conditionalFormatting sqref="R61">
    <cfRule type="expression" dxfId="10" priority="13">
      <formula>$W$61=2</formula>
    </cfRule>
  </conditionalFormatting>
  <conditionalFormatting sqref="P63">
    <cfRule type="expression" dxfId="9" priority="128" stopIfTrue="1">
      <formula>W63=""</formula>
    </cfRule>
    <cfRule type="expression" dxfId="8" priority="130">
      <formula>W63=0</formula>
    </cfRule>
  </conditionalFormatting>
  <conditionalFormatting sqref="P64">
    <cfRule type="expression" priority="11" stopIfTrue="1">
      <formula>$W$64=""</formula>
    </cfRule>
    <cfRule type="expression" dxfId="7" priority="12">
      <formula>$W$64=0</formula>
    </cfRule>
  </conditionalFormatting>
  <conditionalFormatting sqref="Q64">
    <cfRule type="expression" dxfId="6" priority="10">
      <formula>$W$64=1</formula>
    </cfRule>
  </conditionalFormatting>
  <conditionalFormatting sqref="R64">
    <cfRule type="expression" dxfId="5" priority="9">
      <formula>$W$64=2</formula>
    </cfRule>
  </conditionalFormatting>
  <conditionalFormatting sqref="Q49">
    <cfRule type="expression" dxfId="4" priority="7">
      <formula>$W$49=1</formula>
    </cfRule>
  </conditionalFormatting>
  <conditionalFormatting sqref="P49">
    <cfRule type="expression" dxfId="3" priority="6">
      <formula>$W$49=2</formula>
    </cfRule>
  </conditionalFormatting>
  <conditionalFormatting sqref="J4:N4">
    <cfRule type="cellIs" dxfId="1" priority="4" operator="equal">
      <formula>"男"</formula>
    </cfRule>
    <cfRule type="cellIs" dxfId="2" priority="3" operator="equal">
      <formula>"女"</formula>
    </cfRule>
    <cfRule type="cellIs" priority="2" stopIfTrue="1" operator="equal">
      <formula>""""""</formula>
    </cfRule>
    <cfRule type="cellIs" dxfId="0" priority="1" operator="equal">
      <formula>"その他"</formula>
    </cfRule>
  </conditionalFormatting>
  <dataValidations count="1">
    <dataValidation type="list" imeMode="on" allowBlank="1" showInputMessage="1" showErrorMessage="1" sqref="J4:N4">
      <formula1>"男,女,その他"</formula1>
    </dataValidation>
  </dataValidations>
  <pageMargins left="0.19685039370078741" right="0" top="0" bottom="0" header="0.19685039370078741" footer="0.19685039370078741"/>
  <pageSetup paperSize="9" scale="81" orientation="portrait" r:id="rId1"/>
  <headerFooter alignWithMargins="0"/>
  <rowBreaks count="1" manualBreakCount="1">
    <brk id="3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アセスメントシート</vt:lpstr>
      <vt:lpstr>アセスメントシート!Print_Area</vt:lpstr>
    </vt:vector>
  </TitlesOfParts>
  <Company>伊勢市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2016-12-15T02:11:24Z</cp:lastPrinted>
  <dcterms:created xsi:type="dcterms:W3CDTF">2006-02-10T04:56:18Z</dcterms:created>
  <dcterms:modified xsi:type="dcterms:W3CDTF">2016-12-21T02:03:57Z</dcterms:modified>
</cp:coreProperties>
</file>