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3\"/>
    </mc:Choice>
  </mc:AlternateContent>
  <bookViews>
    <workbookView xWindow="240" yWindow="105" windowWidth="20160" windowHeight="6030"/>
  </bookViews>
  <sheets>
    <sheet name="目次" sheetId="20" r:id="rId1"/>
    <sheet name="1-1" sheetId="1" r:id="rId2"/>
    <sheet name="1-2" sheetId="11" r:id="rId3"/>
    <sheet name="1-3" sheetId="12" r:id="rId4"/>
    <sheet name="1-4" sheetId="13" r:id="rId5"/>
    <sheet name="1-5" sheetId="14" r:id="rId6"/>
    <sheet name="1-6" sheetId="15" r:id="rId7"/>
    <sheet name="1-7" sheetId="16" r:id="rId8"/>
    <sheet name="1-8" sheetId="17" r:id="rId9"/>
    <sheet name="1-9" sheetId="18" r:id="rId10"/>
    <sheet name="1-10" sheetId="19" r:id="rId11"/>
    <sheet name="2-1" sheetId="2" r:id="rId12"/>
    <sheet name="2-2" sheetId="4" r:id="rId13"/>
    <sheet name="2-3" sheetId="5" r:id="rId14"/>
    <sheet name="2-4" sheetId="6" r:id="rId15"/>
    <sheet name="2-5" sheetId="7" r:id="rId16"/>
    <sheet name="2-6" sheetId="8" r:id="rId17"/>
    <sheet name="2-7" sheetId="9" r:id="rId18"/>
    <sheet name="2-8" sheetId="10" r:id="rId19"/>
  </sheets>
  <calcPr calcId="162913"/>
</workbook>
</file>

<file path=xl/calcChain.xml><?xml version="1.0" encoding="utf-8"?>
<calcChain xmlns="http://schemas.openxmlformats.org/spreadsheetml/2006/main">
  <c r="G6" i="20" l="1"/>
  <c r="D24" i="20" l="1"/>
  <c r="D23" i="20"/>
  <c r="D22" i="20"/>
  <c r="D21" i="20"/>
  <c r="D20" i="20"/>
  <c r="D19" i="20"/>
  <c r="D18" i="20"/>
  <c r="D17" i="20"/>
  <c r="D15" i="20"/>
  <c r="D14" i="20"/>
  <c r="D13" i="20"/>
  <c r="D12" i="20"/>
  <c r="D11" i="20"/>
  <c r="D10" i="20"/>
  <c r="D9" i="20"/>
  <c r="D8" i="20"/>
  <c r="D7" i="20"/>
  <c r="D6" i="20"/>
  <c r="G7" i="20" l="1"/>
  <c r="G8" i="20"/>
  <c r="G9" i="20"/>
  <c r="G10" i="20"/>
  <c r="G11" i="20"/>
  <c r="G12" i="20"/>
  <c r="G13" i="20"/>
  <c r="G14" i="20"/>
  <c r="G15" i="20"/>
  <c r="G17" i="20"/>
  <c r="G18" i="20"/>
  <c r="G19" i="20"/>
  <c r="G20" i="20"/>
  <c r="G21" i="20"/>
  <c r="G22" i="20"/>
  <c r="G23" i="20"/>
  <c r="G24" i="20"/>
</calcChain>
</file>

<file path=xl/sharedStrings.xml><?xml version="1.0" encoding="utf-8"?>
<sst xmlns="http://schemas.openxmlformats.org/spreadsheetml/2006/main" count="1141" uniqueCount="301">
  <si>
    <t>総面積</t>
  </si>
  <si>
    <t>林野面積</t>
  </si>
  <si>
    <t xml:space="preserve"> 可住地面積</t>
  </si>
  <si>
    <t>資料出所：総務省統計局「社会・人口統計体系（統計でみる市区町村のすがた）」</t>
    <rPh sb="15" eb="17">
      <t>ジンコウ</t>
    </rPh>
    <rPh sb="19" eb="21">
      <t>タイケイ</t>
    </rPh>
    <rPh sb="22" eb="24">
      <t>トウケイ</t>
    </rPh>
    <rPh sb="27" eb="29">
      <t>シク</t>
    </rPh>
    <rPh sb="29" eb="31">
      <t>チョウソン</t>
    </rPh>
    <phoneticPr fontId="4"/>
  </si>
  <si>
    <t>課税対象土地</t>
  </si>
  <si>
    <t>宅地</t>
  </si>
  <si>
    <t>森林面積</t>
  </si>
  <si>
    <t>平成17年</t>
    <phoneticPr fontId="5"/>
  </si>
  <si>
    <t>平成18年</t>
    <phoneticPr fontId="5"/>
  </si>
  <si>
    <t>平成19年</t>
    <phoneticPr fontId="5"/>
  </si>
  <si>
    <t>平成20年</t>
    <phoneticPr fontId="5"/>
  </si>
  <si>
    <t>平成21年</t>
    <rPh sb="0" eb="2">
      <t>ヘイセイ</t>
    </rPh>
    <rPh sb="4" eb="5">
      <t>ネン</t>
    </rPh>
    <phoneticPr fontId="5"/>
  </si>
  <si>
    <t>平成22年</t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</si>
  <si>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</si>
  <si>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</si>
  <si>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</si>
  <si>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</si>
  <si>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</si>
  <si>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</si>
  <si>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日　平　均</t>
    <rPh sb="0" eb="1">
      <t>ニチ</t>
    </rPh>
    <rPh sb="2" eb="3">
      <t>ヒラ</t>
    </rPh>
    <rPh sb="4" eb="5">
      <t>タモツ</t>
    </rPh>
    <phoneticPr fontId="5"/>
  </si>
  <si>
    <t>1月</t>
    <rPh sb="1" eb="2">
      <t>ガツ</t>
    </rPh>
    <phoneticPr fontId="5"/>
  </si>
  <si>
    <t>2月</t>
    <rPh sb="1" eb="2">
      <t>ガツ</t>
    </rPh>
    <phoneticPr fontId="5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</si>
  <si>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</si>
  <si>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</si>
  <si>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</si>
  <si>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</si>
  <si>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</si>
  <si>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</si>
  <si>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</si>
  <si>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</si>
  <si>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</si>
  <si>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</si>
  <si>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資料出所：気象統計情報(気象庁)</t>
    <phoneticPr fontId="5"/>
  </si>
  <si>
    <t>最　高</t>
    <rPh sb="0" eb="1">
      <t>サイ</t>
    </rPh>
    <rPh sb="2" eb="3">
      <t>コウ</t>
    </rPh>
    <phoneticPr fontId="5"/>
  </si>
  <si>
    <t>最　低</t>
    <rPh sb="0" eb="1">
      <t>サイ</t>
    </rPh>
    <rPh sb="2" eb="3">
      <t>テイ</t>
    </rPh>
    <phoneticPr fontId="5"/>
  </si>
  <si>
    <t>合　　計</t>
    <rPh sb="0" eb="1">
      <t>ゴウ</t>
    </rPh>
    <rPh sb="3" eb="4">
      <t>ケイ</t>
    </rPh>
    <phoneticPr fontId="5"/>
  </si>
  <si>
    <t>日最大降水量</t>
    <rPh sb="0" eb="1">
      <t>ヒ</t>
    </rPh>
    <rPh sb="1" eb="3">
      <t>サイダイ</t>
    </rPh>
    <rPh sb="3" eb="6">
      <t>コウスイリョウ</t>
    </rPh>
    <phoneticPr fontId="5"/>
  </si>
  <si>
    <t>最多風向</t>
    <rPh sb="0" eb="1">
      <t>サイ</t>
    </rPh>
    <rPh sb="1" eb="2">
      <t>タ</t>
    </rPh>
    <rPh sb="2" eb="3">
      <t>カゼ</t>
    </rPh>
    <rPh sb="3" eb="4">
      <t>ムカイ</t>
    </rPh>
    <phoneticPr fontId="5"/>
  </si>
  <si>
    <t>西北西</t>
  </si>
  <si>
    <t>北西</t>
  </si>
  <si>
    <t>南南西</t>
  </si>
  <si>
    <t>平均風速</t>
    <rPh sb="0" eb="2">
      <t>ヘイキン</t>
    </rPh>
    <rPh sb="2" eb="4">
      <t>フウソク</t>
    </rPh>
    <phoneticPr fontId="5"/>
  </si>
  <si>
    <t>林野面積</t>
    <phoneticPr fontId="3"/>
  </si>
  <si>
    <t>民有地面積（評価総地積：田・畑）</t>
    <phoneticPr fontId="4"/>
  </si>
  <si>
    <t>民有地面積（評価総地積：田）</t>
    <phoneticPr fontId="3"/>
  </si>
  <si>
    <t>民有地面積（評価総地積：畑）</t>
    <phoneticPr fontId="3"/>
  </si>
  <si>
    <t>民有地面積（評価総地積：宅地）</t>
    <phoneticPr fontId="5"/>
  </si>
  <si>
    <t>評価総地積</t>
    <phoneticPr fontId="5"/>
  </si>
  <si>
    <t>可住地面積</t>
    <phoneticPr fontId="4"/>
  </si>
  <si>
    <t>民有地面積（評価総地積）</t>
    <phoneticPr fontId="4"/>
  </si>
  <si>
    <t>森林面積</t>
    <phoneticPr fontId="3"/>
  </si>
  <si>
    <t>総面積</t>
    <phoneticPr fontId="3"/>
  </si>
  <si>
    <t>平均風速</t>
    <phoneticPr fontId="3"/>
  </si>
  <si>
    <t>最多風向</t>
    <phoneticPr fontId="3"/>
  </si>
  <si>
    <t>1日最大降水量</t>
    <phoneticPr fontId="3"/>
  </si>
  <si>
    <t>日照時間</t>
    <phoneticPr fontId="3"/>
  </si>
  <si>
    <t>気温（最低気温）</t>
    <phoneticPr fontId="3"/>
  </si>
  <si>
    <t>気温（最高気温）</t>
    <phoneticPr fontId="3"/>
  </si>
  <si>
    <t>気温（月平均）</t>
    <phoneticPr fontId="3"/>
  </si>
  <si>
    <t>平成29年</t>
    <rPh sb="0" eb="2">
      <t>ヘイセイ</t>
    </rPh>
    <rPh sb="4" eb="5">
      <t>ネン</t>
    </rPh>
    <phoneticPr fontId="5"/>
  </si>
  <si>
    <t>1-3</t>
  </si>
  <si>
    <t>1-4</t>
  </si>
  <si>
    <t>2-3</t>
  </si>
  <si>
    <t>2-4</t>
  </si>
  <si>
    <t>2-5</t>
  </si>
  <si>
    <t>2-6</t>
  </si>
  <si>
    <t>2-7</t>
  </si>
  <si>
    <t>2-8</t>
  </si>
  <si>
    <t>1-5</t>
  </si>
  <si>
    <t>1-6</t>
  </si>
  <si>
    <t>1-7</t>
  </si>
  <si>
    <t>1-8</t>
  </si>
  <si>
    <t>1-9</t>
  </si>
  <si>
    <t>1-10</t>
  </si>
  <si>
    <t xml:space="preserve"> 民有地面積
（評価総地積：田・畑）</t>
    <phoneticPr fontId="3"/>
  </si>
  <si>
    <t>民有地面積
（評価総地積：田）</t>
    <phoneticPr fontId="3"/>
  </si>
  <si>
    <t>民有地面積
（評価総地積：畑）</t>
    <phoneticPr fontId="3"/>
  </si>
  <si>
    <t>民有地面積
（評価総地積：宅地）</t>
    <rPh sb="13" eb="15">
      <t>タクチ</t>
    </rPh>
    <phoneticPr fontId="5"/>
  </si>
  <si>
    <t>項目</t>
    <rPh sb="0" eb="2">
      <t>コウモク</t>
    </rPh>
    <phoneticPr fontId="68"/>
  </si>
  <si>
    <t>シート番号</t>
    <rPh sb="3" eb="5">
      <t>バンゴウ</t>
    </rPh>
    <phoneticPr fontId="68"/>
  </si>
  <si>
    <t>項目名</t>
    <rPh sb="0" eb="2">
      <t>コウモク</t>
    </rPh>
    <rPh sb="2" eb="3">
      <t>ナ</t>
    </rPh>
    <phoneticPr fontId="68"/>
  </si>
  <si>
    <t>年</t>
    <rPh sb="0" eb="1">
      <t>トシ</t>
    </rPh>
    <phoneticPr fontId="68"/>
  </si>
  <si>
    <t>～</t>
    <phoneticPr fontId="68"/>
  </si>
  <si>
    <t>2-2</t>
  </si>
  <si>
    <t>2-1</t>
    <phoneticPr fontId="3"/>
  </si>
  <si>
    <t>土地</t>
    <rPh sb="0" eb="2">
      <t>トチ</t>
    </rPh>
    <phoneticPr fontId="68"/>
  </si>
  <si>
    <t>自然環境</t>
    <rPh sb="0" eb="2">
      <t>シゼン</t>
    </rPh>
    <rPh sb="2" eb="4">
      <t>カンキョウ</t>
    </rPh>
    <phoneticPr fontId="68"/>
  </si>
  <si>
    <t>気象</t>
    <rPh sb="0" eb="2">
      <t>キショウ</t>
    </rPh>
    <phoneticPr fontId="3"/>
  </si>
  <si>
    <t>昭和35年</t>
    <rPh sb="0" eb="2">
      <t>ショウワ</t>
    </rPh>
    <rPh sb="4" eb="5">
      <t>ネン</t>
    </rPh>
    <phoneticPr fontId="68"/>
  </si>
  <si>
    <t>昭和41年</t>
    <rPh sb="0" eb="2">
      <t>ショウワ</t>
    </rPh>
    <rPh sb="4" eb="5">
      <t>ネン</t>
    </rPh>
    <phoneticPr fontId="68"/>
  </si>
  <si>
    <t>平成3年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</si>
  <si>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</si>
  <si>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</si>
  <si>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平成17年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</si>
  <si>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5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</si>
  <si>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5"/>
  </si>
  <si>
    <t>令和元年度</t>
    <rPh sb="0" eb="2">
      <t>レイワ</t>
    </rPh>
    <rPh sb="2" eb="3">
      <t>ガン</t>
    </rPh>
    <phoneticPr fontId="3"/>
  </si>
  <si>
    <t>平成7年度</t>
    <rPh sb="0" eb="2">
      <t>ヘイセイ</t>
    </rPh>
    <phoneticPr fontId="3"/>
  </si>
  <si>
    <t>平成10年度</t>
    <phoneticPr fontId="3"/>
  </si>
  <si>
    <t>平成11年度</t>
    <phoneticPr fontId="3"/>
  </si>
  <si>
    <t>平成12年度</t>
    <phoneticPr fontId="3"/>
  </si>
  <si>
    <t>平成13年度</t>
    <phoneticPr fontId="3"/>
  </si>
  <si>
    <t>平成14年度</t>
    <phoneticPr fontId="3"/>
  </si>
  <si>
    <t>平成15年度</t>
    <phoneticPr fontId="3"/>
  </si>
  <si>
    <t>平成16年度</t>
    <phoneticPr fontId="3"/>
  </si>
  <si>
    <t>平成17年度</t>
    <phoneticPr fontId="3"/>
  </si>
  <si>
    <t>平成18年度</t>
    <phoneticPr fontId="3"/>
  </si>
  <si>
    <t>平成19年度</t>
    <phoneticPr fontId="3"/>
  </si>
  <si>
    <t>平成20年度</t>
    <phoneticPr fontId="3"/>
  </si>
  <si>
    <t>平成21年度</t>
    <phoneticPr fontId="3"/>
  </si>
  <si>
    <t>平成22年度</t>
    <phoneticPr fontId="3"/>
  </si>
  <si>
    <t>平成23年度</t>
    <phoneticPr fontId="4"/>
  </si>
  <si>
    <t>平成24年度</t>
    <phoneticPr fontId="4"/>
  </si>
  <si>
    <t>平成25年度</t>
    <phoneticPr fontId="4"/>
  </si>
  <si>
    <t>平成26年度</t>
    <phoneticPr fontId="3"/>
  </si>
  <si>
    <t>平成27年度</t>
    <phoneticPr fontId="3"/>
  </si>
  <si>
    <t>平成28年度</t>
    <phoneticPr fontId="3"/>
  </si>
  <si>
    <t>平成29年度</t>
    <phoneticPr fontId="3"/>
  </si>
  <si>
    <t>平成30年度</t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</si>
  <si>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</si>
  <si>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</si>
  <si>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</si>
  <si>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</si>
  <si>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</si>
  <si>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昭和60年</t>
    <rPh sb="0" eb="2">
      <t>ショウワ</t>
    </rPh>
    <rPh sb="4" eb="5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</si>
  <si>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</si>
  <si>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</si>
  <si>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</si>
  <si>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</si>
  <si>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</si>
  <si>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</si>
  <si>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</si>
  <si>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</si>
  <si>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</si>
  <si>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</si>
  <si>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</si>
  <si>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</si>
  <si>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</si>
  <si>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</si>
  <si>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</si>
  <si>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</si>
  <si>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</si>
  <si>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</si>
  <si>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</si>
  <si>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</si>
  <si>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</si>
  <si>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</si>
  <si>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昭和41年</t>
    <rPh sb="0" eb="2">
      <t>ショウワ</t>
    </rPh>
    <rPh sb="4" eb="5">
      <t>ネン</t>
    </rPh>
    <phoneticPr fontId="3"/>
  </si>
  <si>
    <t>昭和46年</t>
    <rPh sb="0" eb="2">
      <t>ショウワ</t>
    </rPh>
    <rPh sb="4" eb="5">
      <t>ネン</t>
    </rPh>
    <phoneticPr fontId="3"/>
  </si>
  <si>
    <t>昭和51年</t>
    <rPh sb="0" eb="2">
      <t>ショウワ</t>
    </rPh>
    <rPh sb="4" eb="5">
      <t>ネン</t>
    </rPh>
    <phoneticPr fontId="3"/>
  </si>
  <si>
    <t>昭和56年</t>
    <rPh sb="0" eb="2">
      <t>ショウワ</t>
    </rPh>
    <rPh sb="4" eb="5">
      <t>ネン</t>
    </rPh>
    <phoneticPr fontId="3"/>
  </si>
  <si>
    <t>昭和61年</t>
    <rPh sb="0" eb="2">
      <t>ショウワ</t>
    </rPh>
    <rPh sb="4" eb="5">
      <t>ネン</t>
    </rPh>
    <phoneticPr fontId="3"/>
  </si>
  <si>
    <t>平成31年</t>
    <rPh sb="0" eb="2">
      <t>ヘイセイ</t>
    </rPh>
    <rPh sb="4" eb="5">
      <t>ネン</t>
    </rPh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</si>
  <si>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</si>
  <si>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</si>
  <si>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</si>
  <si>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</si>
  <si>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</si>
  <si>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</si>
  <si>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</si>
  <si>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</si>
  <si>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</si>
  <si>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</si>
  <si>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</si>
  <si>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</si>
  <si>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</si>
  <si>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</si>
  <si>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</si>
  <si>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</si>
  <si>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</si>
  <si>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</si>
  <si>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</si>
  <si>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昭和57年</t>
    <rPh sb="0" eb="2">
      <t>ショウワ</t>
    </rPh>
    <rPh sb="4" eb="5">
      <t>ネン</t>
    </rPh>
    <phoneticPr fontId="3"/>
  </si>
  <si>
    <t>昭和58年</t>
    <rPh sb="0" eb="2">
      <t>ショウワ</t>
    </rPh>
    <rPh sb="4" eb="5">
      <t>ネン</t>
    </rPh>
    <phoneticPr fontId="3"/>
  </si>
  <si>
    <t>昭和59年</t>
    <rPh sb="0" eb="2">
      <t>ショウワ</t>
    </rPh>
    <rPh sb="4" eb="5">
      <t>ネン</t>
    </rPh>
    <phoneticPr fontId="3"/>
  </si>
  <si>
    <t>昭和62年</t>
    <rPh sb="0" eb="2">
      <t>ショウワ</t>
    </rPh>
    <rPh sb="4" eb="5">
      <t>ネン</t>
    </rPh>
    <phoneticPr fontId="3"/>
  </si>
  <si>
    <t>昭和63年</t>
    <rPh sb="0" eb="2">
      <t>ショウワ</t>
    </rPh>
    <rPh sb="4" eb="5">
      <t>ネン</t>
    </rPh>
    <phoneticPr fontId="3"/>
  </si>
  <si>
    <t>平成元年</t>
    <rPh sb="0" eb="2">
      <t>ヘイセイ</t>
    </rPh>
    <rPh sb="2" eb="3">
      <t>ガン</t>
    </rPh>
    <rPh sb="3" eb="4">
      <t>ネン</t>
    </rPh>
    <phoneticPr fontId="3"/>
  </si>
  <si>
    <t>総数</t>
    <rPh sb="0" eb="2">
      <t>ソウスウ</t>
    </rPh>
    <phoneticPr fontId="3"/>
  </si>
  <si>
    <t>平成2年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</si>
  <si>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</si>
  <si>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</si>
  <si>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</si>
  <si>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</si>
  <si>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</si>
  <si>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</si>
  <si>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</si>
  <si>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平成8年度</t>
    <rPh sb="0" eb="2">
      <t>ヘイセイ</t>
    </rPh>
    <phoneticPr fontId="3"/>
  </si>
  <si>
    <t>平成9年度</t>
    <rPh sb="0" eb="2">
      <t>ヘイセイ</t>
    </rPh>
    <phoneticPr fontId="3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</si>
  <si>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</si>
  <si>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</si>
  <si>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</si>
  <si>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㎢</t>
    <phoneticPr fontId="3"/>
  </si>
  <si>
    <t>ha</t>
    <phoneticPr fontId="3"/>
  </si>
  <si>
    <t>千㎡</t>
    <phoneticPr fontId="3"/>
  </si>
  <si>
    <t>㎡</t>
    <phoneticPr fontId="3"/>
  </si>
  <si>
    <t>℃</t>
    <phoneticPr fontId="3"/>
  </si>
  <si>
    <t>h</t>
    <phoneticPr fontId="3"/>
  </si>
  <si>
    <t>㎜</t>
    <phoneticPr fontId="3"/>
  </si>
  <si>
    <t>m/s</t>
    <phoneticPr fontId="3"/>
  </si>
  <si>
    <t>～</t>
    <phoneticPr fontId="68"/>
  </si>
  <si>
    <t>～</t>
    <phoneticPr fontId="68"/>
  </si>
  <si>
    <t>～</t>
    <phoneticPr fontId="68"/>
  </si>
  <si>
    <t>1-2</t>
    <phoneticPr fontId="68"/>
  </si>
  <si>
    <t>1-1</t>
    <phoneticPr fontId="68"/>
  </si>
  <si>
    <t>（注）　各年1月1日現在。</t>
    <rPh sb="1" eb="2">
      <t>チュウ</t>
    </rPh>
    <rPh sb="4" eb="6">
      <t>カクネン</t>
    </rPh>
    <rPh sb="7" eb="8">
      <t>ガツ</t>
    </rPh>
    <rPh sb="9" eb="10">
      <t>ニチ</t>
    </rPh>
    <rPh sb="10" eb="12">
      <t>ゲンザイ</t>
    </rPh>
    <phoneticPr fontId="3"/>
  </si>
  <si>
    <t>（注）　「電子国土基本図」を用いた計測方法の変更による面積値の変更。</t>
    <phoneticPr fontId="3"/>
  </si>
  <si>
    <t>（注）　平成20年以降の民有地面積は、鉄軌道用地の評価方法改正後の数値。</t>
    <phoneticPr fontId="5"/>
  </si>
  <si>
    <t>（注）　平成20年以降の民有地面積は、鉄軌道用地の評価方法改正後の数値。</t>
    <phoneticPr fontId="5"/>
  </si>
  <si>
    <t>令和4年</t>
    <rPh sb="0" eb="2">
      <t>レイワ</t>
    </rPh>
    <rPh sb="3" eb="4">
      <t>ネン</t>
    </rPh>
    <phoneticPr fontId="3"/>
  </si>
  <si>
    <t>（注）　現況森林面積と森林以外の草生地の合計面積。</t>
    <rPh sb="1" eb="2">
      <t>チュウ</t>
    </rPh>
    <rPh sb="4" eb="6">
      <t>ゲンキョウ</t>
    </rPh>
    <rPh sb="6" eb="8">
      <t>シンリン</t>
    </rPh>
    <rPh sb="8" eb="10">
      <t>メンセキ</t>
    </rPh>
    <rPh sb="11" eb="13">
      <t>シンリン</t>
    </rPh>
    <rPh sb="13" eb="15">
      <t>イガイ</t>
    </rPh>
    <rPh sb="16" eb="17">
      <t>クサ</t>
    </rPh>
    <rPh sb="17" eb="19">
      <t>セイチ</t>
    </rPh>
    <rPh sb="20" eb="22">
      <t>ゴウケイ</t>
    </rPh>
    <rPh sb="22" eb="24">
      <t>メンセキ</t>
    </rPh>
    <phoneticPr fontId="3"/>
  </si>
  <si>
    <t>資料出所：県地域連携・交通部市町行財政課、県政策企画部統計課「三重県統計書」</t>
    <rPh sb="6" eb="8">
      <t>チイキ</t>
    </rPh>
    <rPh sb="8" eb="10">
      <t>レンケイ</t>
    </rPh>
    <rPh sb="11" eb="13">
      <t>コウツウ</t>
    </rPh>
    <rPh sb="13" eb="14">
      <t>ブ</t>
    </rPh>
    <phoneticPr fontId="4"/>
  </si>
  <si>
    <t>資料出所：農林水産省「農林業センサス」、東海農政事務所統計部「東海農林水産統計年報」、県政策企画部統計課「三重県統計書」</t>
    <rPh sb="20" eb="22">
      <t>トウカイ</t>
    </rPh>
    <rPh sb="31" eb="33">
      <t>トウカイ</t>
    </rPh>
    <rPh sb="43" eb="44">
      <t>ケン</t>
    </rPh>
    <rPh sb="44" eb="46">
      <t>セイサク</t>
    </rPh>
    <rPh sb="46" eb="48">
      <t>キカク</t>
    </rPh>
    <rPh sb="48" eb="49">
      <t>ブ</t>
    </rPh>
    <rPh sb="49" eb="51">
      <t>トウケイ</t>
    </rPh>
    <rPh sb="51" eb="52">
      <t>カ</t>
    </rPh>
    <phoneticPr fontId="4"/>
  </si>
  <si>
    <t>資料出所：国土交通省国土地理院「全国都道府県市区町村別面積調」、県政策企画部統計課「三重県統計書」、「三重県勢要覧」</t>
    <rPh sb="33" eb="35">
      <t>セイサク</t>
    </rPh>
    <rPh sb="35" eb="37">
      <t>キカク</t>
    </rPh>
    <rPh sb="37" eb="38">
      <t>ブ</t>
    </rPh>
    <phoneticPr fontId="3"/>
  </si>
  <si>
    <t>資料出所：県地域連携・交通部市町行財政課、県政策企画部統計課「三重県統計書」「三重県勢要覧」</t>
    <rPh sb="6" eb="8">
      <t>チイキ</t>
    </rPh>
    <rPh sb="8" eb="10">
      <t>レンケイ</t>
    </rPh>
    <rPh sb="11" eb="13">
      <t>コウツウ</t>
    </rPh>
    <rPh sb="13" eb="14">
      <t>ブ</t>
    </rPh>
    <rPh sb="39" eb="42">
      <t>ミエケン</t>
    </rPh>
    <rPh sb="42" eb="43">
      <t>セイ</t>
    </rPh>
    <rPh sb="43" eb="45">
      <t>ヨウラン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</si>
  <si>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</si>
  <si>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rPh sb="3" eb="5">
      <t>ネンド</t>
    </rPh>
    <phoneticPr fontId="3"/>
  </si>
  <si>
    <t>資料出所：森林・林業経営課「森林・林業統計書」、県統計課「三重県勢要覧」「市町（村）累年統計表」</t>
    <rPh sb="37" eb="39">
      <t>シチョウ</t>
    </rPh>
    <rPh sb="40" eb="41">
      <t>ムラ</t>
    </rPh>
    <rPh sb="42" eb="44">
      <t>ルイネン</t>
    </rPh>
    <rPh sb="44" eb="46">
      <t>トウケイ</t>
    </rPh>
    <rPh sb="46" eb="47">
      <t>ヒョウ</t>
    </rPh>
    <phoneticPr fontId="4"/>
  </si>
  <si>
    <t>令和2年度</t>
    <rPh sb="0" eb="2">
      <t>レイワ</t>
    </rPh>
    <phoneticPr fontId="3"/>
  </si>
  <si>
    <t>令和3年度</t>
    <rPh sb="0" eb="2">
      <t>レイワ</t>
    </rPh>
    <phoneticPr fontId="3"/>
  </si>
  <si>
    <t>令和5年</t>
    <rPh sb="0" eb="2">
      <t>レイワ</t>
    </rPh>
    <rPh sb="3" eb="4">
      <t>ネン</t>
    </rPh>
    <phoneticPr fontId="5"/>
  </si>
  <si>
    <t>　 　　必要な資料数は、要素または現像、統計方法により若干異なりますが、全体数の80％を基準とします。</t>
    <phoneticPr fontId="3"/>
  </si>
  <si>
    <t>15.2)</t>
  </si>
  <si>
    <t>27.0)</t>
  </si>
  <si>
    <t>7.3)</t>
  </si>
  <si>
    <t>21.0)</t>
  </si>
  <si>
    <t>8.6)</t>
  </si>
  <si>
    <t>9.1)</t>
  </si>
  <si>
    <t>7.0)</t>
  </si>
  <si>
    <t>18.5)</t>
  </si>
  <si>
    <t>19.4)</t>
  </si>
  <si>
    <t>36.3)</t>
  </si>
  <si>
    <t>32.5)</t>
  </si>
  <si>
    <t>19.1)</t>
  </si>
  <si>
    <t>28.2)</t>
  </si>
  <si>
    <t>17.5)</t>
  </si>
  <si>
    <t>36.5)</t>
  </si>
  <si>
    <t>28.6)</t>
  </si>
  <si>
    <t>3.2)</t>
  </si>
  <si>
    <t>-3.1)</t>
  </si>
  <si>
    <t>11.5)</t>
  </si>
  <si>
    <t>-1.1)</t>
  </si>
  <si>
    <t>12.3]</t>
  </si>
  <si>
    <t>-1.9)</t>
  </si>
  <si>
    <t>20.2)</t>
  </si>
  <si>
    <t>-3.6)</t>
  </si>
  <si>
    <t>202.6)</t>
  </si>
  <si>
    <t>107.4)</t>
  </si>
  <si>
    <t>146.1)</t>
  </si>
  <si>
    <t>178.0)</t>
  </si>
  <si>
    <t>191.8)</t>
  </si>
  <si>
    <t>197.0)</t>
  </si>
  <si>
    <t>178.9)</t>
  </si>
  <si>
    <t>1741.7]</t>
    <phoneticPr fontId="3"/>
  </si>
  <si>
    <t>74.5)</t>
  </si>
  <si>
    <t>276.5)</t>
  </si>
  <si>
    <t>158.5)</t>
  </si>
  <si>
    <t>123.0)</t>
  </si>
  <si>
    <t>28.5)</t>
  </si>
  <si>
    <t>52.0)</t>
  </si>
  <si>
    <t>24.5)</t>
  </si>
  <si>
    <t>46.0)</t>
  </si>
  <si>
    <t>降水量（合計）</t>
    <rPh sb="4" eb="6">
      <t>ゴウケイ</t>
    </rPh>
    <phoneticPr fontId="3"/>
  </si>
  <si>
    <t>東</t>
  </si>
  <si>
    <t>西北西)</t>
  </si>
  <si>
    <t>南南西)</t>
  </si>
  <si>
    <t>南</t>
  </si>
  <si>
    <t>南東</t>
  </si>
  <si>
    <t>北西)</t>
  </si>
  <si>
    <t>東南東)</t>
  </si>
  <si>
    <t>南西</t>
  </si>
  <si>
    <t>南)</t>
  </si>
  <si>
    <t>東南東</t>
  </si>
  <si>
    <t>西北西）</t>
    <rPh sb="0" eb="3">
      <t>セイホクセイ</t>
    </rPh>
    <phoneticPr fontId="2"/>
  </si>
  <si>
    <t>2.8)</t>
  </si>
  <si>
    <t>2.1)</t>
  </si>
  <si>
    <t>3.0)</t>
  </si>
  <si>
    <t>2.9)</t>
  </si>
  <si>
    <t>2.0)</t>
  </si>
  <si>
    <t>2.7)</t>
  </si>
  <si>
    <t>　 　　　　必要な資料数は、要素または現像、統計方法により若干異なりますが、全体数の80％を基準とします。</t>
    <phoneticPr fontId="3"/>
  </si>
  <si>
    <t>（注）　1. 「 ） 」は、統計を行う対象資料が許容範囲で欠けていますが、上位の統計を用いる際は一部の例外を除いて正常値（資料が欠けていない）と同等に扱います（準正常値）。</t>
    <rPh sb="1" eb="2">
      <t>チュウ</t>
    </rPh>
    <rPh sb="14" eb="16">
      <t>トウケイ</t>
    </rPh>
    <rPh sb="17" eb="18">
      <t>オコナ</t>
    </rPh>
    <rPh sb="19" eb="21">
      <t>タイショウ</t>
    </rPh>
    <rPh sb="21" eb="23">
      <t>シリョウ</t>
    </rPh>
    <rPh sb="24" eb="26">
      <t>キョヨウ</t>
    </rPh>
    <rPh sb="26" eb="28">
      <t>ハンイ</t>
    </rPh>
    <rPh sb="29" eb="30">
      <t>カ</t>
    </rPh>
    <rPh sb="37" eb="39">
      <t>ジョウイ</t>
    </rPh>
    <rPh sb="40" eb="42">
      <t>トウケイ</t>
    </rPh>
    <rPh sb="43" eb="44">
      <t>モチ</t>
    </rPh>
    <rPh sb="46" eb="47">
      <t>キワ</t>
    </rPh>
    <rPh sb="48" eb="50">
      <t>イチブ</t>
    </rPh>
    <rPh sb="51" eb="53">
      <t>レイガイ</t>
    </rPh>
    <rPh sb="54" eb="55">
      <t>ノゾ</t>
    </rPh>
    <rPh sb="57" eb="60">
      <t>セイジョウチ</t>
    </rPh>
    <rPh sb="61" eb="63">
      <t>シリョウ</t>
    </rPh>
    <rPh sb="64" eb="65">
      <t>カ</t>
    </rPh>
    <rPh sb="72" eb="74">
      <t>ドウトウ</t>
    </rPh>
    <rPh sb="75" eb="76">
      <t>アツカ</t>
    </rPh>
    <rPh sb="80" eb="81">
      <t>ジュン</t>
    </rPh>
    <rPh sb="81" eb="84">
      <t>セイジョウチ</t>
    </rPh>
    <phoneticPr fontId="3"/>
  </si>
  <si>
    <t>　　　　2. 「 ] 」は、統計を行う対象資料が許容範囲を超えて欠けています（資料不足値）。値そのものを信用することはできず、通常は上位の統計に用いませんが、極値、合計、</t>
    <rPh sb="14" eb="16">
      <t>トウケイ</t>
    </rPh>
    <rPh sb="17" eb="18">
      <t>オコナ</t>
    </rPh>
    <rPh sb="19" eb="21">
      <t>タイショウ</t>
    </rPh>
    <rPh sb="21" eb="23">
      <t>シリョウ</t>
    </rPh>
    <rPh sb="24" eb="26">
      <t>キョヨウ</t>
    </rPh>
    <rPh sb="26" eb="28">
      <t>ハンイ</t>
    </rPh>
    <rPh sb="29" eb="30">
      <t>コ</t>
    </rPh>
    <rPh sb="32" eb="33">
      <t>カ</t>
    </rPh>
    <rPh sb="39" eb="41">
      <t>シリョウ</t>
    </rPh>
    <rPh sb="41" eb="43">
      <t>ブソク</t>
    </rPh>
    <rPh sb="43" eb="44">
      <t>アタイ</t>
    </rPh>
    <rPh sb="46" eb="47">
      <t>アタイ</t>
    </rPh>
    <rPh sb="52" eb="54">
      <t>シンヨウ</t>
    </rPh>
    <rPh sb="63" eb="65">
      <t>ツウジョウ</t>
    </rPh>
    <rPh sb="66" eb="68">
      <t>ジョウイ</t>
    </rPh>
    <rPh sb="69" eb="71">
      <t>トウケイ</t>
    </rPh>
    <rPh sb="72" eb="73">
      <t>モチ</t>
    </rPh>
    <rPh sb="79" eb="81">
      <t>キョクチ</t>
    </rPh>
    <rPh sb="82" eb="84">
      <t>ゴウケイ</t>
    </rPh>
    <phoneticPr fontId="3"/>
  </si>
  <si>
    <t>　　　　　 度数等の統計ではその値以上（以下）であることが確実である、といった性質を利用して統計に利用できる場合があります。</t>
    <phoneticPr fontId="3"/>
  </si>
  <si>
    <t>（注） 「 ） 」は、統計を行う対象資料が許容範囲で欠けていますが、上位の統計を用いる際は一部の例外を除いて正常値（資料が欠けていない）と同等に扱います（準正常値）。</t>
    <rPh sb="1" eb="2">
      <t>チュウ</t>
    </rPh>
    <rPh sb="11" eb="13">
      <t>トウケイ</t>
    </rPh>
    <rPh sb="14" eb="15">
      <t>オコナ</t>
    </rPh>
    <rPh sb="16" eb="18">
      <t>タイショウ</t>
    </rPh>
    <rPh sb="18" eb="20">
      <t>シリョウ</t>
    </rPh>
    <rPh sb="21" eb="23">
      <t>キョヨウ</t>
    </rPh>
    <rPh sb="23" eb="25">
      <t>ハンイ</t>
    </rPh>
    <rPh sb="26" eb="27">
      <t>カ</t>
    </rPh>
    <rPh sb="34" eb="36">
      <t>ジョウイ</t>
    </rPh>
    <rPh sb="37" eb="39">
      <t>トウケイ</t>
    </rPh>
    <rPh sb="40" eb="41">
      <t>モチ</t>
    </rPh>
    <rPh sb="43" eb="44">
      <t>キワ</t>
    </rPh>
    <rPh sb="45" eb="47">
      <t>イチブ</t>
    </rPh>
    <rPh sb="48" eb="50">
      <t>レイガイ</t>
    </rPh>
    <rPh sb="51" eb="52">
      <t>ノゾ</t>
    </rPh>
    <rPh sb="54" eb="57">
      <t>セイジョウチ</t>
    </rPh>
    <rPh sb="58" eb="60">
      <t>シリョウ</t>
    </rPh>
    <rPh sb="61" eb="62">
      <t>カ</t>
    </rPh>
    <rPh sb="69" eb="71">
      <t>ドウトウ</t>
    </rPh>
    <rPh sb="72" eb="73">
      <t>アツカ</t>
    </rPh>
    <rPh sb="77" eb="78">
      <t>ジュン</t>
    </rPh>
    <rPh sb="78" eb="81">
      <t>セイジョウチ</t>
    </rPh>
    <phoneticPr fontId="3"/>
  </si>
  <si>
    <t>西北西</t>
    <rPh sb="0" eb="3">
      <t>セイホクセイ</t>
    </rPh>
    <phoneticPr fontId="3"/>
  </si>
  <si>
    <t>西北西</t>
    <rPh sb="0" eb="3">
      <t>セイホクセイ</t>
    </rPh>
    <phoneticPr fontId="3"/>
  </si>
  <si>
    <t>西北西）</t>
    <rPh sb="0" eb="3">
      <t>セイホクセイ</t>
    </rPh>
    <phoneticPr fontId="3"/>
  </si>
  <si>
    <t>令和4年度</t>
    <rPh sb="0" eb="2">
      <t>レイワ</t>
    </rPh>
    <phoneticPr fontId="3"/>
  </si>
  <si>
    <t>令和3年度</t>
    <rPh sb="0" eb="2">
      <t>レイワ</t>
    </rPh>
    <rPh sb="3" eb="5">
      <t>ネンド</t>
    </rPh>
    <phoneticPr fontId="3"/>
  </si>
  <si>
    <t>令和5年</t>
    <rPh sb="0" eb="2">
      <t>レイワ</t>
    </rPh>
    <rPh sb="3" eb="4">
      <t>ネン</t>
    </rPh>
    <phoneticPr fontId="3"/>
  </si>
  <si>
    <t>令和6年</t>
    <rPh sb="0" eb="2">
      <t>レイワ</t>
    </rPh>
    <rPh sb="3" eb="4">
      <t>ネン</t>
    </rPh>
    <phoneticPr fontId="5"/>
  </si>
  <si>
    <t>西北西</t>
    <rPh sb="0" eb="3">
      <t>セイホクセイ</t>
    </rPh>
    <phoneticPr fontId="3"/>
  </si>
  <si>
    <t>西北西</t>
    <phoneticPr fontId="3"/>
  </si>
  <si>
    <t>南南西</t>
    <rPh sb="0" eb="3">
      <t>ナンナンセイ</t>
    </rPh>
    <phoneticPr fontId="3"/>
  </si>
  <si>
    <t>南西</t>
    <rPh sb="0" eb="2">
      <t>ナンセイ</t>
    </rPh>
    <phoneticPr fontId="3"/>
  </si>
  <si>
    <t>南南西</t>
    <phoneticPr fontId="3"/>
  </si>
  <si>
    <t>令和5年度</t>
    <rPh sb="0" eb="2">
      <t>レイワ</t>
    </rPh>
    <phoneticPr fontId="3"/>
  </si>
  <si>
    <t>162.7)</t>
    <phoneticPr fontId="3"/>
  </si>
  <si>
    <t>西北西</t>
    <rPh sb="0" eb="3">
      <t>セイホクセイ</t>
    </rPh>
    <phoneticPr fontId="3"/>
  </si>
  <si>
    <t>令和6年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</si>
</sst>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.0_ "/>
    <numFmt numFmtId="177" formatCode="0.0_ "/>
    <numFmt numFmtId="178" formatCode="#,##0.0;[Red]\-#,##0.0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  <numFmt numFmtId="183" formatCode="_(* #,##0_);_(* \(#,##0\);_(* &quot;-&quot;_);_(@_)"/>
    <numFmt numFmtId="184" formatCode="#,##0.0;\-#,##0.0"/>
    <numFmt numFmtId="185" formatCode="[$-411]ggge&quot;年&quot;m&quot;月&quot;d&quot;日&quot;;@"/>
    <numFmt numFmtId="186" formatCode="0.0"/>
  </numFmts>
  <fonts count="74">
    <font>
      <sz val="10"/>
      <color theme="1"/>
      <name val="ＭＳ ゴシック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u/>
      <sz val="9.35"/>
      <color theme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9"/>
      <color indexed="8"/>
      <name val="Times New Roman"/>
      <family val="1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明朝"/>
      <family val="2"/>
      <charset val="128"/>
    </font>
    <font>
      <b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4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38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>
      <alignment vertical="center"/>
    </xf>
    <xf numFmtId="0" fontId="2" fillId="0" borderId="0"/>
    <xf numFmtId="0" fontId="8" fillId="0" borderId="0"/>
    <xf numFmtId="0" fontId="6" fillId="0" borderId="0"/>
    <xf numFmtId="38" fontId="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179" fontId="20" fillId="0" borderId="0" applyFill="0" applyBorder="0" applyAlignment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2" fillId="0" borderId="0">
      <alignment horizontal="left"/>
    </xf>
    <xf numFmtId="38" fontId="23" fillId="47" borderId="0" applyNumberFormat="0" applyBorder="0" applyAlignment="0" applyProtection="0"/>
    <xf numFmtId="0" fontId="24" fillId="0" borderId="14" applyNumberFormat="0" applyAlignment="0" applyProtection="0">
      <alignment horizontal="left" vertical="center"/>
    </xf>
    <xf numFmtId="0" fontId="24" fillId="0" borderId="11">
      <alignment horizontal="left" vertical="center"/>
    </xf>
    <xf numFmtId="10" fontId="23" fillId="48" borderId="10" applyNumberFormat="0" applyBorder="0" applyAlignment="0" applyProtection="0"/>
    <xf numFmtId="182" fontId="15" fillId="0" borderId="0"/>
    <xf numFmtId="0" fontId="21" fillId="0" borderId="0"/>
    <xf numFmtId="10" fontId="21" fillId="0" borderId="0" applyFont="0" applyFill="0" applyBorder="0" applyAlignment="0" applyProtection="0"/>
    <xf numFmtId="4" fontId="22" fillId="0" borderId="0">
      <alignment horizontal="right"/>
    </xf>
    <xf numFmtId="4" fontId="25" fillId="0" borderId="0">
      <alignment horizontal="right"/>
    </xf>
    <xf numFmtId="0" fontId="26" fillId="0" borderId="0">
      <alignment horizontal="left"/>
    </xf>
    <xf numFmtId="0" fontId="27" fillId="0" borderId="0"/>
    <xf numFmtId="0" fontId="28" fillId="0" borderId="0">
      <alignment horizontal="center"/>
    </xf>
    <xf numFmtId="0" fontId="18" fillId="4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Fill="0" applyBorder="0" applyAlignment="0">
      <alignment vertical="center"/>
    </xf>
    <xf numFmtId="0" fontId="33" fillId="0" borderId="0" applyFill="0" applyBorder="0" applyAlignment="0">
      <alignment vertical="center"/>
    </xf>
    <xf numFmtId="0" fontId="16" fillId="53" borderId="15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16" fillId="53" borderId="15" applyNumberFormat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55" borderId="16" applyNumberFormat="0" applyFont="0" applyAlignment="0" applyProtection="0">
      <alignment vertical="center"/>
    </xf>
    <xf numFmtId="0" fontId="12" fillId="8" borderId="8" applyNumberFormat="0" applyFont="0" applyAlignment="0" applyProtection="0">
      <alignment vertical="center"/>
    </xf>
    <xf numFmtId="0" fontId="6" fillId="55" borderId="16" applyNumberFormat="0" applyFont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56" borderId="18" applyNumberFormat="0" applyAlignment="0" applyProtection="0">
      <alignment vertical="center"/>
    </xf>
    <xf numFmtId="0" fontId="41" fillId="6" borderId="4" applyNumberFormat="0" applyAlignment="0" applyProtection="0">
      <alignment vertical="center"/>
    </xf>
    <xf numFmtId="0" fontId="40" fillId="56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83" fontId="44" fillId="0" borderId="0" applyFont="0" applyFill="0" applyBorder="0" applyAlignment="0" applyProtection="0"/>
    <xf numFmtId="183" fontId="44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45" fillId="0" borderId="19" applyNumberFormat="0" applyFill="0" applyAlignment="0" applyProtection="0">
      <alignment vertical="center"/>
    </xf>
    <xf numFmtId="0" fontId="46" fillId="0" borderId="1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3" fillId="56" borderId="23" applyNumberFormat="0" applyAlignment="0" applyProtection="0">
      <alignment vertical="center"/>
    </xf>
    <xf numFmtId="0" fontId="54" fillId="6" borderId="5" applyNumberFormat="0" applyAlignment="0" applyProtection="0">
      <alignment vertical="center"/>
    </xf>
    <xf numFmtId="0" fontId="53" fillId="56" borderId="23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38" borderId="18" applyNumberFormat="0" applyAlignment="0" applyProtection="0">
      <alignment vertical="center"/>
    </xf>
    <xf numFmtId="0" fontId="58" fillId="5" borderId="4" applyNumberFormat="0" applyAlignment="0" applyProtection="0">
      <alignment vertical="center"/>
    </xf>
    <xf numFmtId="0" fontId="57" fillId="38" borderId="18" applyNumberFormat="0" applyAlignment="0" applyProtection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17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11" fillId="0" borderId="0"/>
    <xf numFmtId="0" fontId="2" fillId="0" borderId="0">
      <alignment vertical="center"/>
    </xf>
    <xf numFmtId="0" fontId="8" fillId="0" borderId="0"/>
    <xf numFmtId="0" fontId="2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0" fillId="0" borderId="0">
      <alignment vertical="center"/>
    </xf>
    <xf numFmtId="0" fontId="8" fillId="0" borderId="0"/>
    <xf numFmtId="0" fontId="60" fillId="0" borderId="0">
      <alignment vertical="center"/>
    </xf>
    <xf numFmtId="0" fontId="61" fillId="0" borderId="0">
      <alignment vertical="center"/>
    </xf>
    <xf numFmtId="0" fontId="17" fillId="0" borderId="0"/>
    <xf numFmtId="0" fontId="2" fillId="0" borderId="0">
      <alignment vertical="center"/>
    </xf>
    <xf numFmtId="0" fontId="60" fillId="0" borderId="0">
      <alignment vertical="center"/>
    </xf>
    <xf numFmtId="0" fontId="6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2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4" fillId="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176" fontId="9" fillId="0" borderId="0" xfId="10" applyNumberFormat="1" applyFont="1" applyFill="1" applyBorder="1" applyAlignment="1">
      <alignment vertical="center"/>
    </xf>
    <xf numFmtId="0" fontId="65" fillId="0" borderId="0" xfId="1" applyFont="1" applyFill="1" applyAlignment="1" applyProtection="1">
      <alignment vertical="center"/>
    </xf>
    <xf numFmtId="0" fontId="65" fillId="0" borderId="0" xfId="1" applyFont="1" applyFill="1" applyAlignment="1" applyProtection="1">
      <alignment horizontal="center" vertical="center"/>
    </xf>
    <xf numFmtId="0" fontId="65" fillId="0" borderId="0" xfId="1" applyFont="1" applyFill="1" applyAlignment="1" applyProtection="1">
      <alignment vertical="center" wrapText="1"/>
    </xf>
    <xf numFmtId="0" fontId="65" fillId="0" borderId="0" xfId="1" applyFont="1" applyFill="1" applyAlignment="1" applyProtection="1">
      <alignment vertical="center"/>
      <protection locked="0"/>
    </xf>
    <xf numFmtId="0" fontId="66" fillId="0" borderId="0" xfId="2" applyFont="1" applyFill="1" applyBorder="1" applyAlignment="1" applyProtection="1">
      <alignment horizontal="left" vertical="center"/>
    </xf>
    <xf numFmtId="0" fontId="65" fillId="0" borderId="0" xfId="2" applyFont="1" applyFill="1" applyBorder="1" applyAlignment="1" applyProtection="1">
      <alignment vertical="center"/>
      <protection locked="0"/>
    </xf>
    <xf numFmtId="0" fontId="65" fillId="0" borderId="0" xfId="2" applyFont="1" applyFill="1" applyBorder="1" applyAlignment="1" applyProtection="1">
      <alignment vertical="center"/>
    </xf>
    <xf numFmtId="0" fontId="65" fillId="0" borderId="0" xfId="2" applyNumberFormat="1" applyFont="1" applyFill="1" applyBorder="1" applyAlignment="1" applyProtection="1">
      <alignment horizontal="left" vertical="center"/>
    </xf>
    <xf numFmtId="0" fontId="65" fillId="0" borderId="0" xfId="3" applyFont="1" applyFill="1" applyAlignment="1" applyProtection="1">
      <alignment vertical="center"/>
      <protection locked="0"/>
    </xf>
    <xf numFmtId="0" fontId="65" fillId="0" borderId="0" xfId="2" applyFont="1" applyFill="1" applyBorder="1" applyAlignment="1" applyProtection="1">
      <alignment horizontal="left" vertical="center"/>
    </xf>
    <xf numFmtId="0" fontId="65" fillId="0" borderId="0" xfId="6" applyFont="1" applyFill="1" applyBorder="1" applyAlignment="1" applyProtection="1">
      <alignment horizontal="left" vertical="center"/>
    </xf>
    <xf numFmtId="0" fontId="65" fillId="0" borderId="0" xfId="7" applyFont="1" applyFill="1" applyBorder="1" applyAlignment="1" applyProtection="1">
      <alignment horizontal="left" vertical="center"/>
    </xf>
    <xf numFmtId="0" fontId="65" fillId="0" borderId="0" xfId="3" applyFont="1" applyFill="1" applyBorder="1" applyAlignment="1" applyProtection="1">
      <alignment horizontal="center" vertical="center"/>
    </xf>
    <xf numFmtId="0" fontId="66" fillId="0" borderId="0" xfId="3" applyFont="1" applyFill="1" applyAlignment="1" applyProtection="1">
      <alignment horizontal="right" vertical="center" wrapText="1"/>
      <protection locked="0"/>
    </xf>
    <xf numFmtId="38" fontId="65" fillId="0" borderId="0" xfId="4" applyFont="1" applyFill="1" applyAlignment="1" applyProtection="1">
      <alignment horizontal="left" vertical="center"/>
    </xf>
    <xf numFmtId="0" fontId="65" fillId="0" borderId="0" xfId="3" applyFont="1" applyFill="1" applyBorder="1" applyAlignment="1" applyProtection="1">
      <alignment horizontal="right" vertical="center"/>
      <protection locked="0"/>
    </xf>
    <xf numFmtId="176" fontId="65" fillId="0" borderId="0" xfId="3" applyNumberFormat="1" applyFont="1" applyFill="1" applyBorder="1" applyAlignment="1" applyProtection="1">
      <alignment horizontal="right" vertical="center"/>
      <protection locked="0"/>
    </xf>
    <xf numFmtId="0" fontId="65" fillId="0" borderId="0" xfId="3" applyFont="1" applyFill="1" applyBorder="1" applyAlignment="1" applyProtection="1">
      <alignment vertical="center"/>
      <protection locked="0"/>
    </xf>
    <xf numFmtId="177" fontId="65" fillId="0" borderId="0" xfId="3" applyNumberFormat="1" applyFont="1" applyFill="1" applyBorder="1" applyAlignment="1" applyProtection="1">
      <alignment horizontal="right" vertical="center"/>
      <protection locked="0"/>
    </xf>
    <xf numFmtId="0" fontId="9" fillId="0" borderId="0" xfId="10" applyFont="1" applyFill="1" applyAlignment="1">
      <alignment vertical="center"/>
    </xf>
    <xf numFmtId="178" fontId="65" fillId="0" borderId="0" xfId="4" applyNumberFormat="1" applyFont="1" applyFill="1" applyBorder="1" applyAlignment="1" applyProtection="1">
      <alignment horizontal="right" vertical="center"/>
      <protection locked="0"/>
    </xf>
    <xf numFmtId="176" fontId="65" fillId="0" borderId="0" xfId="3" applyNumberFormat="1" applyFont="1" applyFill="1" applyBorder="1" applyAlignment="1" applyProtection="1">
      <alignment horizontal="center" vertical="center"/>
    </xf>
    <xf numFmtId="176" fontId="65" fillId="0" borderId="0" xfId="10" applyNumberFormat="1" applyFont="1" applyFill="1" applyBorder="1" applyAlignment="1">
      <alignment horizontal="center" vertical="center"/>
    </xf>
    <xf numFmtId="0" fontId="65" fillId="0" borderId="0" xfId="3" applyFont="1" applyFill="1" applyBorder="1" applyAlignment="1" applyProtection="1">
      <alignment horizontal="center" vertical="center"/>
      <protection locked="0"/>
    </xf>
    <xf numFmtId="176" fontId="65" fillId="0" borderId="0" xfId="3" applyNumberFormat="1" applyFont="1" applyFill="1" applyBorder="1" applyAlignment="1" applyProtection="1">
      <alignment horizontal="center" vertical="center"/>
      <protection locked="0"/>
    </xf>
    <xf numFmtId="0" fontId="66" fillId="0" borderId="0" xfId="3" applyFont="1" applyFill="1" applyBorder="1" applyAlignment="1" applyProtection="1">
      <alignment horizontal="right" vertical="center" wrapText="1"/>
      <protection locked="0"/>
    </xf>
    <xf numFmtId="184" fontId="65" fillId="0" borderId="0" xfId="3" applyNumberFormat="1" applyFont="1" applyFill="1" applyBorder="1" applyAlignment="1" applyProtection="1">
      <alignment horizontal="right" vertical="center"/>
    </xf>
    <xf numFmtId="184" fontId="65" fillId="0" borderId="0" xfId="1" applyNumberFormat="1" applyFont="1" applyFill="1" applyBorder="1" applyAlignment="1" applyProtection="1">
      <alignment vertical="center"/>
      <protection locked="0"/>
    </xf>
    <xf numFmtId="184" fontId="65" fillId="0" borderId="0" xfId="4" applyNumberFormat="1" applyFont="1" applyFill="1" applyBorder="1" applyAlignment="1" applyProtection="1">
      <alignment horizontal="right" vertical="center"/>
    </xf>
    <xf numFmtId="0" fontId="66" fillId="0" borderId="0" xfId="2" applyFont="1" applyFill="1" applyBorder="1" applyAlignment="1" applyProtection="1">
      <alignment horizontal="right" vertical="center" wrapText="1"/>
      <protection locked="0"/>
    </xf>
    <xf numFmtId="0" fontId="66" fillId="0" borderId="0" xfId="6" applyFont="1" applyFill="1" applyBorder="1" applyAlignment="1" applyProtection="1">
      <alignment horizontal="right" vertical="center" wrapText="1"/>
      <protection locked="0"/>
    </xf>
    <xf numFmtId="0" fontId="66" fillId="0" borderId="0" xfId="1" applyFont="1" applyFill="1" applyBorder="1" applyAlignment="1" applyProtection="1">
      <alignment vertical="center"/>
    </xf>
    <xf numFmtId="0" fontId="66" fillId="0" borderId="0" xfId="3" applyFont="1" applyFill="1" applyBorder="1" applyAlignment="1" applyProtection="1">
      <alignment vertical="center" wrapText="1"/>
      <protection locked="0"/>
    </xf>
    <xf numFmtId="37" fontId="65" fillId="0" borderId="0" xfId="4" applyNumberFormat="1" applyFont="1" applyFill="1" applyBorder="1" applyAlignment="1" applyProtection="1">
      <alignment vertical="center"/>
    </xf>
    <xf numFmtId="37" fontId="65" fillId="0" borderId="0" xfId="4" applyNumberFormat="1" applyFont="1" applyFill="1" applyBorder="1" applyAlignment="1" applyProtection="1">
      <alignment vertical="center"/>
      <protection locked="0"/>
    </xf>
    <xf numFmtId="0" fontId="66" fillId="0" borderId="0" xfId="1" applyFont="1" applyFill="1" applyBorder="1" applyAlignment="1" applyProtection="1">
      <alignment vertical="center"/>
      <protection locked="0"/>
    </xf>
    <xf numFmtId="0" fontId="66" fillId="0" borderId="0" xfId="3" applyFont="1" applyFill="1" applyBorder="1" applyAlignment="1" applyProtection="1">
      <alignment vertical="center"/>
      <protection locked="0"/>
    </xf>
    <xf numFmtId="177" fontId="66" fillId="0" borderId="0" xfId="3" applyNumberFormat="1" applyFont="1" applyFill="1" applyBorder="1" applyAlignment="1" applyProtection="1">
      <alignment vertical="center"/>
      <protection locked="0"/>
    </xf>
    <xf numFmtId="0" fontId="70" fillId="0" borderId="0" xfId="0" applyFont="1">
      <alignment vertical="center"/>
    </xf>
    <xf numFmtId="49" fontId="70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/>
    </xf>
    <xf numFmtId="49" fontId="70" fillId="0" borderId="10" xfId="0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right" vertical="center"/>
    </xf>
    <xf numFmtId="0" fontId="70" fillId="0" borderId="24" xfId="0" applyFont="1" applyBorder="1">
      <alignment vertical="center"/>
    </xf>
    <xf numFmtId="49" fontId="70" fillId="0" borderId="25" xfId="0" applyNumberFormat="1" applyFont="1" applyBorder="1" applyAlignment="1">
      <alignment horizontal="center" vertical="center"/>
    </xf>
    <xf numFmtId="0" fontId="70" fillId="0" borderId="12" xfId="0" applyFont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24" xfId="0" applyFont="1" applyBorder="1" applyAlignment="1">
      <alignment horizontal="center" vertical="center"/>
    </xf>
    <xf numFmtId="0" fontId="70" fillId="0" borderId="13" xfId="0" applyFont="1" applyBorder="1">
      <alignment vertical="center"/>
    </xf>
    <xf numFmtId="49" fontId="70" fillId="0" borderId="13" xfId="0" applyNumberFormat="1" applyFont="1" applyBorder="1" applyAlignment="1">
      <alignment horizontal="center" vertical="center"/>
    </xf>
    <xf numFmtId="0" fontId="65" fillId="0" borderId="26" xfId="1" applyFont="1" applyFill="1" applyBorder="1" applyAlignment="1" applyProtection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1" fillId="0" borderId="0" xfId="2" applyFont="1" applyFill="1" applyBorder="1" applyAlignment="1" applyProtection="1">
      <alignment horizontal="left" vertical="center"/>
    </xf>
    <xf numFmtId="0" fontId="70" fillId="0" borderId="0" xfId="0" applyNumberFormat="1" applyFont="1">
      <alignment vertical="center"/>
    </xf>
    <xf numFmtId="37" fontId="65" fillId="0" borderId="0" xfId="2" applyNumberFormat="1" applyFont="1" applyFill="1" applyBorder="1" applyAlignment="1" applyProtection="1">
      <alignment horizontal="right" vertical="center"/>
    </xf>
    <xf numFmtId="37" fontId="65" fillId="0" borderId="0" xfId="1" applyNumberFormat="1" applyFont="1" applyFill="1" applyBorder="1" applyAlignment="1" applyProtection="1">
      <alignment horizontal="right" vertical="center"/>
    </xf>
    <xf numFmtId="37" fontId="65" fillId="0" borderId="0" xfId="6" applyNumberFormat="1" applyFont="1" applyFill="1" applyBorder="1" applyAlignment="1" applyProtection="1">
      <alignment horizontal="right" vertical="center"/>
    </xf>
    <xf numFmtId="37" fontId="65" fillId="0" borderId="0" xfId="4" applyNumberFormat="1" applyFont="1" applyFill="1" applyBorder="1" applyAlignment="1" applyProtection="1">
      <alignment horizontal="right" vertical="center"/>
    </xf>
    <xf numFmtId="0" fontId="65" fillId="0" borderId="0" xfId="1" applyFont="1" applyFill="1" applyBorder="1" applyAlignment="1" applyProtection="1">
      <alignment vertical="center"/>
    </xf>
    <xf numFmtId="38" fontId="73" fillId="0" borderId="0" xfId="4" applyFont="1" applyFill="1" applyBorder="1" applyAlignment="1" applyProtection="1">
      <alignment horizontal="right" vertical="center" wrapText="1"/>
    </xf>
    <xf numFmtId="49" fontId="72" fillId="0" borderId="0" xfId="3" applyNumberFormat="1" applyFont="1" applyFill="1" applyBorder="1" applyAlignment="1" applyProtection="1">
      <alignment horizontal="center" vertical="center" wrapText="1"/>
      <protection locked="0"/>
    </xf>
    <xf numFmtId="38" fontId="65" fillId="0" borderId="28" xfId="4" applyFont="1" applyFill="1" applyBorder="1" applyAlignment="1" applyProtection="1">
      <alignment horizontal="right" vertical="center" wrapText="1"/>
      <protection locked="0"/>
    </xf>
    <xf numFmtId="49" fontId="72" fillId="0" borderId="24" xfId="3" applyNumberFormat="1" applyFont="1" applyFill="1" applyBorder="1" applyAlignment="1" applyProtection="1">
      <alignment horizontal="right" vertical="center" wrapText="1"/>
      <protection locked="0"/>
    </xf>
    <xf numFmtId="38" fontId="65" fillId="0" borderId="24" xfId="4" applyFont="1" applyFill="1" applyBorder="1" applyAlignment="1" applyProtection="1">
      <alignment horizontal="right" vertical="center"/>
    </xf>
    <xf numFmtId="38" fontId="65" fillId="0" borderId="24" xfId="4" applyFont="1" applyFill="1" applyBorder="1" applyAlignment="1" applyProtection="1">
      <alignment horizontal="right" vertical="center" shrinkToFit="1"/>
    </xf>
    <xf numFmtId="0" fontId="65" fillId="0" borderId="26" xfId="1" applyFont="1" applyFill="1" applyBorder="1" applyAlignment="1" applyProtection="1">
      <alignment vertical="center" wrapText="1"/>
    </xf>
    <xf numFmtId="0" fontId="65" fillId="0" borderId="26" xfId="1" applyFont="1" applyFill="1" applyBorder="1" applyAlignment="1" applyProtection="1">
      <alignment vertical="center"/>
    </xf>
    <xf numFmtId="0" fontId="65" fillId="0" borderId="30" xfId="3" applyFont="1" applyFill="1" applyBorder="1" applyAlignment="1" applyProtection="1">
      <alignment horizontal="center" vertical="center" wrapText="1"/>
    </xf>
    <xf numFmtId="0" fontId="65" fillId="0" borderId="29" xfId="3" applyFont="1" applyFill="1" applyBorder="1" applyAlignment="1" applyProtection="1">
      <alignment horizontal="center" vertical="center" wrapText="1"/>
    </xf>
    <xf numFmtId="0" fontId="65" fillId="0" borderId="0" xfId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vertical="center"/>
    </xf>
    <xf numFmtId="0" fontId="65" fillId="0" borderId="0" xfId="6" applyFont="1" applyFill="1" applyBorder="1" applyAlignment="1" applyProtection="1">
      <alignment vertical="center"/>
    </xf>
    <xf numFmtId="0" fontId="65" fillId="0" borderId="0" xfId="1" applyFont="1" applyFill="1" applyBorder="1" applyAlignment="1" applyProtection="1">
      <alignment horizontal="center" vertical="center"/>
    </xf>
    <xf numFmtId="0" fontId="66" fillId="0" borderId="0" xfId="2" applyFont="1" applyFill="1" applyBorder="1" applyAlignment="1" applyProtection="1">
      <alignment vertical="center"/>
      <protection locked="0"/>
    </xf>
    <xf numFmtId="0" fontId="66" fillId="0" borderId="0" xfId="2" applyFont="1" applyFill="1" applyBorder="1" applyAlignment="1" applyProtection="1">
      <alignment horizontal="right" vertical="center"/>
    </xf>
    <xf numFmtId="0" fontId="65" fillId="0" borderId="0" xfId="2" applyFont="1" applyFill="1" applyBorder="1" applyAlignment="1" applyProtection="1">
      <alignment horizontal="center" vertical="center"/>
    </xf>
    <xf numFmtId="0" fontId="11" fillId="0" borderId="0" xfId="6" applyFont="1" applyFill="1" applyBorder="1" applyAlignment="1" applyProtection="1">
      <alignment vertical="center"/>
    </xf>
    <xf numFmtId="0" fontId="65" fillId="0" borderId="0" xfId="2" applyFont="1" applyFill="1" applyBorder="1" applyAlignment="1" applyProtection="1">
      <alignment horizontal="right" vertical="center"/>
    </xf>
    <xf numFmtId="57" fontId="65" fillId="0" borderId="0" xfId="2" applyNumberFormat="1" applyFont="1" applyFill="1" applyBorder="1" applyAlignment="1" applyProtection="1">
      <alignment horizontal="right" vertical="center"/>
    </xf>
    <xf numFmtId="57" fontId="65" fillId="0" borderId="0" xfId="1" applyNumberFormat="1" applyFont="1" applyFill="1" applyBorder="1" applyAlignment="1" applyProtection="1">
      <alignment horizontal="right" vertical="center"/>
    </xf>
    <xf numFmtId="0" fontId="65" fillId="0" borderId="0" xfId="6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 applyProtection="1">
      <alignment horizontal="center" vertical="center"/>
    </xf>
    <xf numFmtId="37" fontId="65" fillId="0" borderId="0" xfId="2" applyNumberFormat="1" applyFont="1" applyFill="1" applyBorder="1" applyAlignment="1" applyProtection="1">
      <alignment vertical="center"/>
    </xf>
    <xf numFmtId="185" fontId="65" fillId="0" borderId="0" xfId="2" applyNumberFormat="1" applyFont="1" applyFill="1" applyBorder="1" applyAlignment="1" applyProtection="1">
      <alignment horizontal="right" vertical="center"/>
    </xf>
    <xf numFmtId="39" fontId="65" fillId="0" borderId="0" xfId="2" applyNumberFormat="1" applyFont="1" applyFill="1" applyBorder="1" applyAlignment="1" applyProtection="1">
      <alignment horizontal="right" vertical="center"/>
    </xf>
    <xf numFmtId="0" fontId="65" fillId="0" borderId="27" xfId="6" applyFont="1" applyFill="1" applyBorder="1" applyAlignment="1" applyProtection="1">
      <alignment vertical="center" wrapText="1"/>
      <protection locked="0"/>
    </xf>
    <xf numFmtId="0" fontId="65" fillId="0" borderId="27" xfId="6" applyFont="1" applyFill="1" applyBorder="1" applyAlignment="1" applyProtection="1">
      <alignment horizontal="center" vertical="center" wrapText="1"/>
    </xf>
    <xf numFmtId="0" fontId="65" fillId="0" borderId="28" xfId="6" applyFont="1" applyFill="1" applyBorder="1" applyAlignment="1" applyProtection="1">
      <alignment horizontal="right" vertical="center" wrapText="1"/>
      <protection locked="0"/>
    </xf>
    <xf numFmtId="0" fontId="65" fillId="0" borderId="24" xfId="6" applyFont="1" applyFill="1" applyBorder="1" applyAlignment="1" applyProtection="1">
      <alignment horizontal="right" vertical="center"/>
    </xf>
    <xf numFmtId="0" fontId="65" fillId="0" borderId="27" xfId="2" applyFont="1" applyFill="1" applyBorder="1" applyAlignment="1" applyProtection="1">
      <alignment horizontal="center" vertical="center" wrapText="1"/>
      <protection locked="0"/>
    </xf>
    <xf numFmtId="0" fontId="65" fillId="0" borderId="28" xfId="2" applyFont="1" applyFill="1" applyBorder="1" applyAlignment="1" applyProtection="1">
      <alignment horizontal="right" vertical="center"/>
    </xf>
    <xf numFmtId="0" fontId="65" fillId="0" borderId="24" xfId="2" applyFont="1" applyFill="1" applyBorder="1" applyAlignment="1" applyProtection="1">
      <alignment horizontal="right" vertical="center"/>
      <protection locked="0"/>
    </xf>
    <xf numFmtId="0" fontId="65" fillId="0" borderId="24" xfId="2" applyFont="1" applyFill="1" applyBorder="1" applyAlignment="1" applyProtection="1">
      <alignment horizontal="right" vertical="center"/>
    </xf>
    <xf numFmtId="0" fontId="65" fillId="0" borderId="30" xfId="2" applyFont="1" applyFill="1" applyBorder="1" applyAlignment="1" applyProtection="1">
      <alignment horizontal="center" vertical="center" wrapText="1"/>
      <protection locked="0"/>
    </xf>
    <xf numFmtId="0" fontId="65" fillId="0" borderId="29" xfId="2" applyFont="1" applyFill="1" applyBorder="1" applyAlignment="1" applyProtection="1">
      <alignment horizontal="center" vertical="center" wrapText="1"/>
      <protection locked="0"/>
    </xf>
    <xf numFmtId="0" fontId="65" fillId="0" borderId="27" xfId="2" applyFont="1" applyFill="1" applyBorder="1" applyAlignment="1" applyProtection="1">
      <alignment vertical="center" wrapText="1"/>
      <protection locked="0"/>
    </xf>
    <xf numFmtId="0" fontId="65" fillId="0" borderId="27" xfId="2" applyFont="1" applyFill="1" applyBorder="1" applyAlignment="1" applyProtection="1">
      <alignment horizontal="center" vertical="center" wrapText="1"/>
    </xf>
    <xf numFmtId="0" fontId="65" fillId="0" borderId="28" xfId="2" applyFont="1" applyFill="1" applyBorder="1" applyAlignment="1" applyProtection="1">
      <alignment vertical="center" wrapText="1"/>
      <protection locked="0"/>
    </xf>
    <xf numFmtId="49" fontId="72" fillId="0" borderId="24" xfId="3" applyNumberFormat="1" applyFont="1" applyFill="1" applyBorder="1" applyAlignment="1" applyProtection="1">
      <alignment horizontal="center" vertical="center" wrapText="1"/>
      <protection locked="0"/>
    </xf>
    <xf numFmtId="56" fontId="65" fillId="0" borderId="24" xfId="2" applyNumberFormat="1" applyFont="1" applyFill="1" applyBorder="1" applyAlignment="1" applyProtection="1">
      <alignment horizontal="left" vertical="center"/>
    </xf>
    <xf numFmtId="56" fontId="65" fillId="0" borderId="24" xfId="1" applyNumberFormat="1" applyFont="1" applyFill="1" applyBorder="1" applyAlignment="1" applyProtection="1">
      <alignment horizontal="left" vertical="center"/>
    </xf>
    <xf numFmtId="0" fontId="65" fillId="0" borderId="28" xfId="6" applyFont="1" applyFill="1" applyBorder="1" applyAlignment="1" applyProtection="1">
      <alignment vertical="center" wrapText="1"/>
      <protection locked="0"/>
    </xf>
    <xf numFmtId="56" fontId="65" fillId="0" borderId="24" xfId="6" applyNumberFormat="1" applyFont="1" applyFill="1" applyBorder="1" applyAlignment="1" applyProtection="1">
      <alignment horizontal="left" vertical="center"/>
    </xf>
    <xf numFmtId="0" fontId="65" fillId="0" borderId="28" xfId="2" applyFont="1" applyFill="1" applyBorder="1" applyAlignment="1" applyProtection="1">
      <alignment horizontal="center" vertical="center" wrapText="1"/>
      <protection locked="0"/>
    </xf>
    <xf numFmtId="39" fontId="67" fillId="0" borderId="27" xfId="5" applyNumberFormat="1" applyFont="1" applyFill="1" applyBorder="1" applyAlignment="1" applyProtection="1">
      <alignment vertical="center" wrapText="1"/>
      <protection locked="0"/>
    </xf>
    <xf numFmtId="39" fontId="67" fillId="0" borderId="28" xfId="5" applyNumberFormat="1" applyFont="1" applyFill="1" applyBorder="1" applyAlignment="1" applyProtection="1">
      <alignment vertical="center" wrapText="1"/>
      <protection locked="0"/>
    </xf>
    <xf numFmtId="0" fontId="65" fillId="0" borderId="28" xfId="2" applyFont="1" applyFill="1" applyBorder="1" applyAlignment="1" applyProtection="1">
      <alignment horizontal="left" vertical="center" wrapText="1"/>
      <protection locked="0"/>
    </xf>
    <xf numFmtId="49" fontId="72" fillId="0" borderId="24" xfId="3" applyNumberFormat="1" applyFont="1" applyFill="1" applyBorder="1" applyAlignment="1" applyProtection="1">
      <alignment horizontal="left" vertical="center" wrapText="1"/>
      <protection locked="0"/>
    </xf>
    <xf numFmtId="186" fontId="65" fillId="0" borderId="0" xfId="1" applyNumberFormat="1" applyFont="1" applyFill="1" applyBorder="1" applyAlignment="1" applyProtection="1">
      <alignment vertical="center"/>
    </xf>
    <xf numFmtId="39" fontId="65" fillId="0" borderId="0" xfId="6" applyNumberFormat="1" applyFont="1" applyFill="1" applyBorder="1" applyAlignment="1" applyProtection="1">
      <alignment horizontal="right" vertical="center"/>
    </xf>
    <xf numFmtId="39" fontId="65" fillId="0" borderId="0" xfId="8" applyNumberFormat="1" applyFont="1" applyFill="1" applyBorder="1" applyAlignment="1" applyProtection="1">
      <alignment horizontal="right" vertical="center"/>
    </xf>
    <xf numFmtId="184" fontId="65" fillId="0" borderId="0" xfId="1" applyNumberFormat="1" applyFont="1" applyFill="1" applyBorder="1" applyAlignment="1" applyProtection="1">
      <alignment horizontal="right" vertical="center"/>
      <protection locked="0"/>
    </xf>
    <xf numFmtId="184" fontId="65" fillId="0" borderId="0" xfId="1" applyNumberFormat="1" applyFont="1" applyFill="1" applyBorder="1" applyAlignment="1" applyProtection="1">
      <alignment horizontal="right" vertical="center" wrapText="1"/>
    </xf>
    <xf numFmtId="184" fontId="65" fillId="0" borderId="0" xfId="1" applyNumberFormat="1" applyFont="1" applyFill="1" applyBorder="1" applyAlignment="1" applyProtection="1">
      <alignment horizontal="right" vertical="center"/>
    </xf>
    <xf numFmtId="0" fontId="69" fillId="0" borderId="0" xfId="0" applyFont="1" applyAlignment="1">
      <alignment vertical="center"/>
    </xf>
    <xf numFmtId="0" fontId="70" fillId="0" borderId="10" xfId="0" applyFont="1" applyBorder="1" applyAlignment="1">
      <alignment horizontal="center" vertical="center"/>
    </xf>
  </cellXfs>
  <cellStyles count="204">
    <cellStyle name="20% - アクセント 1 2" xfId="16"/>
    <cellStyle name="20% - アクセント 1 2 2" xfId="17"/>
    <cellStyle name="20% - アクセント 1 3" xfId="18"/>
    <cellStyle name="20% - アクセント 2 2" xfId="19"/>
    <cellStyle name="20% - アクセント 2 2 2" xfId="20"/>
    <cellStyle name="20% - アクセント 2 3" xfId="21"/>
    <cellStyle name="20% - アクセント 3 2" xfId="22"/>
    <cellStyle name="20% - アクセント 3 2 2" xfId="23"/>
    <cellStyle name="20% - アクセント 3 3" xfId="24"/>
    <cellStyle name="20% - アクセント 4 2" xfId="25"/>
    <cellStyle name="20% - アクセント 4 2 2" xfId="26"/>
    <cellStyle name="20% - アクセント 4 3" xfId="27"/>
    <cellStyle name="20% - アクセント 5 2" xfId="28"/>
    <cellStyle name="20% - アクセント 5 2 2" xfId="29"/>
    <cellStyle name="20% - アクセント 5 3" xfId="30"/>
    <cellStyle name="20% - アクセント 6 2" xfId="31"/>
    <cellStyle name="20% - アクセント 6 2 2" xfId="32"/>
    <cellStyle name="20% - アクセント 6 3" xfId="33"/>
    <cellStyle name="40% - アクセント 1 2" xfId="34"/>
    <cellStyle name="40% - アクセント 1 2 2" xfId="35"/>
    <cellStyle name="40% - アクセント 1 3" xfId="36"/>
    <cellStyle name="40% - アクセント 2 2" xfId="37"/>
    <cellStyle name="40% - アクセント 2 2 2" xfId="38"/>
    <cellStyle name="40% - アクセント 2 3" xfId="39"/>
    <cellStyle name="40% - アクセント 3 2" xfId="40"/>
    <cellStyle name="40% - アクセント 3 2 2" xfId="41"/>
    <cellStyle name="40% - アクセント 3 3" xfId="42"/>
    <cellStyle name="40% - アクセント 4 2" xfId="43"/>
    <cellStyle name="40% - アクセント 4 2 2" xfId="44"/>
    <cellStyle name="40% - アクセント 4 3" xfId="45"/>
    <cellStyle name="40% - アクセント 5 2" xfId="46"/>
    <cellStyle name="40% - アクセント 5 2 2" xfId="47"/>
    <cellStyle name="40% - アクセント 5 3" xfId="48"/>
    <cellStyle name="40% - アクセント 6 2" xfId="49"/>
    <cellStyle name="40% - アクセント 6 2 2" xfId="50"/>
    <cellStyle name="40% - アクセント 6 3" xfId="51"/>
    <cellStyle name="60% - アクセント 1 2" xfId="52"/>
    <cellStyle name="60% - アクセント 1 2 2" xfId="53"/>
    <cellStyle name="60% - アクセント 1 3" xfId="54"/>
    <cellStyle name="60% - アクセント 2 2" xfId="55"/>
    <cellStyle name="60% - アクセント 2 2 2" xfId="56"/>
    <cellStyle name="60% - アクセント 2 3" xfId="57"/>
    <cellStyle name="60% - アクセント 3 2" xfId="58"/>
    <cellStyle name="60% - アクセント 3 2 2" xfId="59"/>
    <cellStyle name="60% - アクセント 3 3" xfId="60"/>
    <cellStyle name="60% - アクセント 4 2" xfId="61"/>
    <cellStyle name="60% - アクセント 4 2 2" xfId="62"/>
    <cellStyle name="60% - アクセント 4 3" xfId="63"/>
    <cellStyle name="60% - アクセント 5 2" xfId="64"/>
    <cellStyle name="60% - アクセント 5 2 2" xfId="65"/>
    <cellStyle name="60% - アクセント 5 3" xfId="66"/>
    <cellStyle name="60% - アクセント 6 2" xfId="67"/>
    <cellStyle name="60% - アクセント 6 2 2" xfId="68"/>
    <cellStyle name="60% - アクセント 6 3" xfId="69"/>
    <cellStyle name="Calc Currency (0)" xfId="70"/>
    <cellStyle name="Comma [0]_Full Year FY96" xfId="71"/>
    <cellStyle name="Comma_Full Year FY96" xfId="72"/>
    <cellStyle name="Currency [0]_CCOCPX" xfId="73"/>
    <cellStyle name="Currency_CCOCPX" xfId="74"/>
    <cellStyle name="entry" xfId="75"/>
    <cellStyle name="Grey" xfId="76"/>
    <cellStyle name="Header1" xfId="77"/>
    <cellStyle name="Header2" xfId="78"/>
    <cellStyle name="Input [yellow]" xfId="79"/>
    <cellStyle name="Normal - Style1" xfId="80"/>
    <cellStyle name="Normal_#18-Internet" xfId="81"/>
    <cellStyle name="Percent [2]" xfId="82"/>
    <cellStyle name="price" xfId="83"/>
    <cellStyle name="revised" xfId="84"/>
    <cellStyle name="section" xfId="85"/>
    <cellStyle name="subhead" xfId="86"/>
    <cellStyle name="title" xfId="87"/>
    <cellStyle name="アクセント 1 2" xfId="88"/>
    <cellStyle name="アクセント 1 2 2" xfId="89"/>
    <cellStyle name="アクセント 1 3" xfId="90"/>
    <cellStyle name="アクセント 2 2" xfId="91"/>
    <cellStyle name="アクセント 2 2 2" xfId="92"/>
    <cellStyle name="アクセント 2 3" xfId="93"/>
    <cellStyle name="アクセント 3 2" xfId="94"/>
    <cellStyle name="アクセント 3 2 2" xfId="95"/>
    <cellStyle name="アクセント 3 3" xfId="96"/>
    <cellStyle name="アクセント 4 2" xfId="97"/>
    <cellStyle name="アクセント 4 2 2" xfId="98"/>
    <cellStyle name="アクセント 4 3" xfId="99"/>
    <cellStyle name="アクセント 5 2" xfId="100"/>
    <cellStyle name="アクセント 5 2 2" xfId="101"/>
    <cellStyle name="アクセント 5 3" xfId="102"/>
    <cellStyle name="アクセント 6 2" xfId="103"/>
    <cellStyle name="アクセント 6 2 2" xfId="104"/>
    <cellStyle name="アクセント 6 3" xfId="105"/>
    <cellStyle name="センター" xfId="106"/>
    <cellStyle name="タイトル 2" xfId="107"/>
    <cellStyle name="タイトル 2 2" xfId="108"/>
    <cellStyle name="タイトル 3" xfId="109"/>
    <cellStyle name="たいむず" xfId="110"/>
    <cellStyle name="たいむず 2" xfId="111"/>
    <cellStyle name="チェック セル 2" xfId="112"/>
    <cellStyle name="チェック セル 2 2" xfId="113"/>
    <cellStyle name="チェック セル 3" xfId="114"/>
    <cellStyle name="どちらでもない 2" xfId="115"/>
    <cellStyle name="どちらでもない 2 2" xfId="116"/>
    <cellStyle name="どちらでもない 3" xfId="117"/>
    <cellStyle name="パーセント 2" xfId="118"/>
    <cellStyle name="パーセント 3" xfId="12"/>
    <cellStyle name="ハイパーリンク" xfId="5" builtinId="8"/>
    <cellStyle name="ハイパーリンク 2" xfId="119"/>
    <cellStyle name="ハイパーリンク 2 2" xfId="120"/>
    <cellStyle name="メモ 2" xfId="121"/>
    <cellStyle name="メモ 2 2" xfId="122"/>
    <cellStyle name="メモ 3" xfId="123"/>
    <cellStyle name="リンク セル 2" xfId="124"/>
    <cellStyle name="リンク セル 2 2" xfId="125"/>
    <cellStyle name="リンク セル 3" xfId="126"/>
    <cellStyle name="悪い 2" xfId="127"/>
    <cellStyle name="悪い 2 2" xfId="128"/>
    <cellStyle name="悪い 3" xfId="129"/>
    <cellStyle name="計算 2" xfId="130"/>
    <cellStyle name="計算 2 2" xfId="131"/>
    <cellStyle name="計算 3" xfId="132"/>
    <cellStyle name="警告文 2" xfId="133"/>
    <cellStyle name="警告文 2 2" xfId="134"/>
    <cellStyle name="警告文 3" xfId="135"/>
    <cellStyle name="桁区切り 2" xfId="11"/>
    <cellStyle name="桁区切り 2 2" xfId="136"/>
    <cellStyle name="桁区切り 2 2 2" xfId="137"/>
    <cellStyle name="桁区切り 2 2 3" xfId="14"/>
    <cellStyle name="桁区切り 2 2 4" xfId="138"/>
    <cellStyle name="桁区切り 3" xfId="4"/>
    <cellStyle name="桁区切り 3 2" xfId="139"/>
    <cellStyle name="桁区切り 3 2 2" xfId="140"/>
    <cellStyle name="桁区切り 3 3" xfId="141"/>
    <cellStyle name="桁区切り 4" xfId="15"/>
    <cellStyle name="桁区切り 5" xfId="142"/>
    <cellStyle name="桁区切り 6" xfId="143"/>
    <cellStyle name="見出し 1 2" xfId="144"/>
    <cellStyle name="見出し 1 2 2" xfId="145"/>
    <cellStyle name="見出し 1 3" xfId="146"/>
    <cellStyle name="見出し 2 2" xfId="147"/>
    <cellStyle name="見出し 2 2 2" xfId="148"/>
    <cellStyle name="見出し 2 3" xfId="149"/>
    <cellStyle name="見出し 3 2" xfId="150"/>
    <cellStyle name="見出し 3 2 2" xfId="151"/>
    <cellStyle name="見出し 3 3" xfId="152"/>
    <cellStyle name="見出し 4 2" xfId="153"/>
    <cellStyle name="見出し 4 2 2" xfId="154"/>
    <cellStyle name="見出し 4 3" xfId="155"/>
    <cellStyle name="集計 2" xfId="156"/>
    <cellStyle name="集計 2 2" xfId="157"/>
    <cellStyle name="集計 3" xfId="158"/>
    <cellStyle name="出力 2" xfId="159"/>
    <cellStyle name="出力 2 2" xfId="160"/>
    <cellStyle name="出力 3" xfId="161"/>
    <cellStyle name="説明文 2" xfId="162"/>
    <cellStyle name="説明文 2 2" xfId="163"/>
    <cellStyle name="説明文 3" xfId="164"/>
    <cellStyle name="入力 2" xfId="165"/>
    <cellStyle name="入力 2 2" xfId="166"/>
    <cellStyle name="入力 3" xfId="167"/>
    <cellStyle name="標準" xfId="0" builtinId="0"/>
    <cellStyle name="標準 10" xfId="168"/>
    <cellStyle name="標準 10 2" xfId="169"/>
    <cellStyle name="標準 10 2 2" xfId="170"/>
    <cellStyle name="標準 11" xfId="171"/>
    <cellStyle name="標準 12" xfId="172"/>
    <cellStyle name="標準 13" xfId="173"/>
    <cellStyle name="標準 14" xfId="203"/>
    <cellStyle name="標準 2" xfId="9"/>
    <cellStyle name="標準 2 2" xfId="174"/>
    <cellStyle name="標準 2 2 2" xfId="175"/>
    <cellStyle name="標準 2 2 2 2" xfId="176"/>
    <cellStyle name="標準 2 3" xfId="177"/>
    <cellStyle name="標準 2 3 2" xfId="178"/>
    <cellStyle name="標準 2_全般" xfId="179"/>
    <cellStyle name="標準 3" xfId="10"/>
    <cellStyle name="標準 3 2" xfId="180"/>
    <cellStyle name="標準 3 2 2" xfId="181"/>
    <cellStyle name="標準 4" xfId="1"/>
    <cellStyle name="標準 4 2" xfId="182"/>
    <cellStyle name="標準 4 3" xfId="183"/>
    <cellStyle name="標準 4 3 2" xfId="184"/>
    <cellStyle name="標準 5" xfId="13"/>
    <cellStyle name="標準 5 2" xfId="185"/>
    <cellStyle name="標準 5 2 2" xfId="186"/>
    <cellStyle name="標準 5 3" xfId="187"/>
    <cellStyle name="標準 6" xfId="188"/>
    <cellStyle name="標準 6 2" xfId="189"/>
    <cellStyle name="標準 6 2 2" xfId="190"/>
    <cellStyle name="標準 7" xfId="191"/>
    <cellStyle name="標準 7 2" xfId="192"/>
    <cellStyle name="標準 7 2 2" xfId="193"/>
    <cellStyle name="標準 8" xfId="194"/>
    <cellStyle name="標準 8 2" xfId="195"/>
    <cellStyle name="標準 8 2 2" xfId="196"/>
    <cellStyle name="標準 9" xfId="197"/>
    <cellStyle name="標準 9 2" xfId="198"/>
    <cellStyle name="標準 9 2 2" xfId="199"/>
    <cellStyle name="標準_01累年要覧分（自然）" xfId="6"/>
    <cellStyle name="標準_01累年要覧分（自然）_9森林面積" xfId="8"/>
    <cellStyle name="標準_Sheet1" xfId="3"/>
    <cellStyle name="標準_自然環境" xfId="2"/>
    <cellStyle name="標準_人口" xfId="7"/>
    <cellStyle name="良い 2" xfId="200"/>
    <cellStyle name="良い 2 2" xfId="201"/>
    <cellStyle name="良い 3" xfId="2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25"/>
  <sheetViews>
    <sheetView tabSelected="1" workbookViewId="0">
      <selection activeCell="G7" sqref="G7"/>
    </sheetView>
  </sheetViews>
  <sheetFormatPr defaultColWidth="9.140625" defaultRowHeight="15" customHeight="1"/>
  <cols>
    <col min="1" max="1" width="3.7109375" style="40" customWidth="1"/>
    <col min="2" max="2" width="10.7109375" style="40" customWidth="1"/>
    <col min="3" max="3" width="9.7109375" style="41" customWidth="1"/>
    <col min="4" max="4" width="51.85546875" style="40" customWidth="1"/>
    <col min="5" max="5" width="10.7109375" style="40" customWidth="1"/>
    <col min="6" max="6" width="3.5703125" style="40" bestFit="1" customWidth="1"/>
    <col min="7" max="7" width="10.7109375" style="40" customWidth="1"/>
    <col min="8" max="16384" width="9.140625" style="40"/>
  </cols>
  <sheetData>
    <row r="2" spans="1:7" ht="15" customHeight="1">
      <c r="A2" s="116" t="s">
        <v>86</v>
      </c>
      <c r="B2" s="116"/>
      <c r="C2" s="116"/>
      <c r="D2" s="116"/>
      <c r="E2" s="116"/>
      <c r="F2" s="116"/>
      <c r="G2" s="116"/>
    </row>
    <row r="3" spans="1:7" ht="15" customHeight="1">
      <c r="A3" s="116"/>
      <c r="B3" s="116"/>
      <c r="C3" s="116"/>
      <c r="D3" s="116"/>
      <c r="E3" s="116"/>
      <c r="F3" s="116"/>
      <c r="G3" s="116"/>
    </row>
    <row r="4" spans="1:7" ht="15" customHeight="1">
      <c r="E4" s="42"/>
      <c r="G4" s="42"/>
    </row>
    <row r="5" spans="1:7" ht="15" customHeight="1">
      <c r="A5" s="117" t="s">
        <v>78</v>
      </c>
      <c r="B5" s="117"/>
      <c r="C5" s="43" t="s">
        <v>79</v>
      </c>
      <c r="D5" s="53" t="s">
        <v>80</v>
      </c>
      <c r="E5" s="117" t="s">
        <v>81</v>
      </c>
      <c r="F5" s="117"/>
      <c r="G5" s="117"/>
    </row>
    <row r="6" spans="1:7" ht="15" customHeight="1">
      <c r="A6" s="44">
        <v>1</v>
      </c>
      <c r="B6" s="45" t="s">
        <v>85</v>
      </c>
      <c r="C6" s="46" t="s">
        <v>204</v>
      </c>
      <c r="D6" s="9" t="str">
        <f>+'1-1'!A1</f>
        <v>総面積</v>
      </c>
      <c r="E6" s="47" t="s">
        <v>88</v>
      </c>
      <c r="F6" s="48" t="s">
        <v>202</v>
      </c>
      <c r="G6" s="49" t="str">
        <f>INDEX('1-1'!A:A,MATCH("",'1-1'!A1:A44,-1),1)</f>
        <v>令和6年</v>
      </c>
    </row>
    <row r="7" spans="1:7" ht="15" customHeight="1">
      <c r="A7" s="44"/>
      <c r="B7" s="45"/>
      <c r="C7" s="46" t="s">
        <v>203</v>
      </c>
      <c r="D7" s="9" t="str">
        <f>+'1-2'!A1</f>
        <v>林野面積</v>
      </c>
      <c r="E7" s="47" t="s">
        <v>88</v>
      </c>
      <c r="F7" s="48" t="s">
        <v>202</v>
      </c>
      <c r="G7" s="49" t="str">
        <f>INDEX('1-2'!A:A,MATCH("",'1-2'!A1:A19,-1),1)</f>
        <v>令和2年</v>
      </c>
    </row>
    <row r="8" spans="1:7" ht="15" customHeight="1">
      <c r="A8" s="44"/>
      <c r="B8" s="45"/>
      <c r="C8" s="46" t="s">
        <v>60</v>
      </c>
      <c r="D8" s="9" t="str">
        <f>+'1-3'!A1</f>
        <v>可住地面積</v>
      </c>
      <c r="E8" s="47" t="s">
        <v>88</v>
      </c>
      <c r="F8" s="48" t="s">
        <v>202</v>
      </c>
      <c r="G8" s="49" t="str">
        <f>INDEX('1-3'!A:A,MATCH("",'1-3'!A1:A54,-1),1)</f>
        <v>令和4年</v>
      </c>
    </row>
    <row r="9" spans="1:7" ht="15" customHeight="1">
      <c r="A9" s="44"/>
      <c r="B9" s="45"/>
      <c r="C9" s="46" t="s">
        <v>61</v>
      </c>
      <c r="D9" s="9" t="str">
        <f>+'1-4'!A1</f>
        <v>民有地面積（評価総地積）</v>
      </c>
      <c r="E9" s="47" t="s">
        <v>88</v>
      </c>
      <c r="F9" s="48" t="s">
        <v>202</v>
      </c>
      <c r="G9" s="49" t="str">
        <f>INDEX('1-4'!A:A,MATCH("",'1-4'!A1:A43,-1),1)</f>
        <v>令和5年</v>
      </c>
    </row>
    <row r="10" spans="1:7" ht="15" customHeight="1">
      <c r="A10" s="44"/>
      <c r="B10" s="45"/>
      <c r="C10" s="46" t="s">
        <v>68</v>
      </c>
      <c r="D10" s="9" t="str">
        <f>+'1-5'!A1</f>
        <v>民有地面積（評価総地積：田・畑）</v>
      </c>
      <c r="E10" s="47" t="s">
        <v>89</v>
      </c>
      <c r="F10" s="48" t="s">
        <v>202</v>
      </c>
      <c r="G10" s="49" t="str">
        <f>INDEX('1-5'!A:A,MATCH("",'1-5'!A1:A42,-1),1)</f>
        <v>令和5年</v>
      </c>
    </row>
    <row r="11" spans="1:7" ht="15" customHeight="1">
      <c r="A11" s="44"/>
      <c r="B11" s="45"/>
      <c r="C11" s="46" t="s">
        <v>69</v>
      </c>
      <c r="D11" s="9" t="str">
        <f>+'1-6'!A1</f>
        <v>民有地面積（評価総地積：田）</v>
      </c>
      <c r="E11" s="47" t="s">
        <v>90</v>
      </c>
      <c r="F11" s="48" t="s">
        <v>202</v>
      </c>
      <c r="G11" s="49" t="str">
        <f>INDEX('1-6'!A:A,MATCH("",'1-6'!A1:A40,-1),1)</f>
        <v>令和5年</v>
      </c>
    </row>
    <row r="12" spans="1:7" ht="15" customHeight="1">
      <c r="A12" s="44"/>
      <c r="B12" s="45"/>
      <c r="C12" s="46" t="s">
        <v>70</v>
      </c>
      <c r="D12" s="9" t="str">
        <f>+'1-7'!A1</f>
        <v>民有地面積（評価総地積：畑）</v>
      </c>
      <c r="E12" s="47" t="s">
        <v>90</v>
      </c>
      <c r="F12" s="48" t="s">
        <v>202</v>
      </c>
      <c r="G12" s="49" t="str">
        <f>INDEX('1-7'!A:A,MATCH("",'1-7'!A1:A40,-1),1)</f>
        <v>令和5年</v>
      </c>
    </row>
    <row r="13" spans="1:7" ht="15" customHeight="1">
      <c r="A13" s="44"/>
      <c r="B13" s="45"/>
      <c r="C13" s="46" t="s">
        <v>71</v>
      </c>
      <c r="D13" s="9" t="str">
        <f>+'1-8'!A1</f>
        <v>民有地面積（評価総地積：宅地）</v>
      </c>
      <c r="E13" s="47" t="s">
        <v>88</v>
      </c>
      <c r="F13" s="48" t="s">
        <v>202</v>
      </c>
      <c r="G13" s="49" t="str">
        <f>INDEX('1-8'!A:A,MATCH("",'1-8'!A1:A43,-1),1)</f>
        <v>令和5年</v>
      </c>
    </row>
    <row r="14" spans="1:7" ht="15" customHeight="1">
      <c r="A14" s="44"/>
      <c r="B14" s="45"/>
      <c r="C14" s="46" t="s">
        <v>72</v>
      </c>
      <c r="D14" s="9" t="str">
        <f>+'1-9'!A1</f>
        <v>評価総地積</v>
      </c>
      <c r="E14" s="47" t="s">
        <v>91</v>
      </c>
      <c r="F14" s="48" t="s">
        <v>202</v>
      </c>
      <c r="G14" s="49" t="str">
        <f>LEFT(INDEX('1-9'!A:A,MATCH("",'1-9'!A1:A29,-1),1),LEN(INDEX('1-9'!A:A,MATCH("",'1-9'!A1:A29,-1),1))-1)</f>
        <v>令和3年</v>
      </c>
    </row>
    <row r="15" spans="1:7" ht="15" customHeight="1">
      <c r="A15" s="44"/>
      <c r="B15" s="45"/>
      <c r="C15" s="46" t="s">
        <v>73</v>
      </c>
      <c r="D15" s="9" t="str">
        <f>+'1-10'!A1</f>
        <v>森林面積</v>
      </c>
      <c r="E15" s="47" t="s">
        <v>92</v>
      </c>
      <c r="F15" s="48" t="s">
        <v>201</v>
      </c>
      <c r="G15" s="49" t="str">
        <f>LEFT(INDEX('1-10'!A:A,MATCH("",'1-10'!A1:A36,-1),1),LEN(INDEX('1-10'!A:A,MATCH("",'1-10'!A1:A36,-1),1))-1)</f>
        <v>令和5年</v>
      </c>
    </row>
    <row r="16" spans="1:7" ht="15" customHeight="1">
      <c r="A16" s="44"/>
      <c r="B16" s="45"/>
      <c r="C16" s="46"/>
      <c r="D16" s="55"/>
      <c r="E16" s="47"/>
      <c r="F16" s="48"/>
      <c r="G16" s="49"/>
    </row>
    <row r="17" spans="1:7" ht="15" customHeight="1">
      <c r="A17" s="44">
        <v>2</v>
      </c>
      <c r="B17" s="45" t="s">
        <v>87</v>
      </c>
      <c r="C17" s="46" t="s">
        <v>84</v>
      </c>
      <c r="D17" s="9" t="str">
        <f>+'2-1'!A1</f>
        <v>気温（月平均）</v>
      </c>
      <c r="E17" s="47" t="s">
        <v>93</v>
      </c>
      <c r="F17" s="48" t="s">
        <v>82</v>
      </c>
      <c r="G17" s="49" t="str">
        <f>INDEX('2-1'!A:A,MATCH("",'2-1'!A1:A27,-1),1)</f>
        <v>令和6年</v>
      </c>
    </row>
    <row r="18" spans="1:7" ht="15" customHeight="1">
      <c r="A18" s="44"/>
      <c r="B18" s="45"/>
      <c r="C18" s="46" t="s">
        <v>83</v>
      </c>
      <c r="D18" s="9" t="str">
        <f>+'2-2'!A1</f>
        <v>気温（最高気温）</v>
      </c>
      <c r="E18" s="47" t="s">
        <v>93</v>
      </c>
      <c r="F18" s="48" t="s">
        <v>82</v>
      </c>
      <c r="G18" s="49" t="str">
        <f>INDEX('2-2'!A:A,MATCH("",'2-2'!A1:A27,-1),1)</f>
        <v>令和6年</v>
      </c>
    </row>
    <row r="19" spans="1:7" ht="15" customHeight="1">
      <c r="A19" s="44"/>
      <c r="B19" s="45"/>
      <c r="C19" s="46" t="s">
        <v>62</v>
      </c>
      <c r="D19" s="9" t="str">
        <f>+'2-3'!A1</f>
        <v>気温（最低気温）</v>
      </c>
      <c r="E19" s="47" t="s">
        <v>93</v>
      </c>
      <c r="F19" s="48" t="s">
        <v>82</v>
      </c>
      <c r="G19" s="49" t="str">
        <f>INDEX('2-3'!A:A,MATCH("",'2-3'!A1:A27,-1),1)</f>
        <v>令和6年</v>
      </c>
    </row>
    <row r="20" spans="1:7" ht="15" customHeight="1">
      <c r="A20" s="44"/>
      <c r="B20" s="45"/>
      <c r="C20" s="46" t="s">
        <v>63</v>
      </c>
      <c r="D20" s="9" t="str">
        <f>+'2-4'!A1</f>
        <v>日照時間</v>
      </c>
      <c r="E20" s="47" t="s">
        <v>93</v>
      </c>
      <c r="F20" s="48" t="s">
        <v>82</v>
      </c>
      <c r="G20" s="49" t="str">
        <f>INDEX('2-4'!A:A,MATCH("",'2-4'!A1:A27,-1),1)</f>
        <v>令和6年</v>
      </c>
    </row>
    <row r="21" spans="1:7" ht="15" customHeight="1">
      <c r="A21" s="44"/>
      <c r="B21" s="45"/>
      <c r="C21" s="46" t="s">
        <v>64</v>
      </c>
      <c r="D21" s="9" t="str">
        <f>+'2-5'!A1</f>
        <v>降水量（合計）</v>
      </c>
      <c r="E21" s="47" t="s">
        <v>93</v>
      </c>
      <c r="F21" s="48" t="s">
        <v>200</v>
      </c>
      <c r="G21" s="49" t="str">
        <f>INDEX('2-5'!A:A,MATCH("",'2-5'!A1:A27,-1),1)</f>
        <v>令和6年</v>
      </c>
    </row>
    <row r="22" spans="1:7" ht="15" customHeight="1">
      <c r="A22" s="44"/>
      <c r="B22" s="45"/>
      <c r="C22" s="46" t="s">
        <v>65</v>
      </c>
      <c r="D22" s="9" t="str">
        <f>+'2-6'!A1</f>
        <v>1日最大降水量</v>
      </c>
      <c r="E22" s="47" t="s">
        <v>93</v>
      </c>
      <c r="F22" s="48" t="s">
        <v>82</v>
      </c>
      <c r="G22" s="49" t="str">
        <f>INDEX('2-6'!A:A,MATCH("",'2-6'!A1:A27,-1),1)</f>
        <v>令和6年</v>
      </c>
    </row>
    <row r="23" spans="1:7" ht="15" customHeight="1">
      <c r="A23" s="44"/>
      <c r="B23" s="45"/>
      <c r="C23" s="46" t="s">
        <v>66</v>
      </c>
      <c r="D23" s="9" t="str">
        <f>+'2-7'!A1</f>
        <v>最多風向</v>
      </c>
      <c r="E23" s="47" t="s">
        <v>93</v>
      </c>
      <c r="F23" s="48" t="s">
        <v>200</v>
      </c>
      <c r="G23" s="49" t="str">
        <f>INDEX('2-7'!A:A,MATCH("",'2-7'!A1:A27,-1),1)</f>
        <v>令和6年</v>
      </c>
    </row>
    <row r="24" spans="1:7" ht="15" customHeight="1">
      <c r="A24" s="44"/>
      <c r="B24" s="45"/>
      <c r="C24" s="46" t="s">
        <v>67</v>
      </c>
      <c r="D24" s="9" t="str">
        <f>+'2-8'!A1</f>
        <v>平均風速</v>
      </c>
      <c r="E24" s="47" t="s">
        <v>93</v>
      </c>
      <c r="F24" s="48" t="s">
        <v>82</v>
      </c>
      <c r="G24" s="49" t="str">
        <f>INDEX('2-8'!A:A,MATCH("",'2-8'!A1:A27,-1),1)</f>
        <v>令和6年</v>
      </c>
    </row>
    <row r="25" spans="1:7" ht="15" customHeight="1">
      <c r="A25" s="50"/>
      <c r="B25" s="50"/>
      <c r="C25" s="51"/>
      <c r="D25" s="50"/>
      <c r="E25" s="50"/>
      <c r="F25" s="50"/>
      <c r="G25" s="50"/>
    </row>
  </sheetData>
  <sheetProtection algorithmName="SHA-512" hashValue="sYgdGCyhQX2RS0l+Cvzas5hEezwKhdPeumaaDlubTnMJ/gToyE+gNwPFu9imPKB6bUpXtTA0RIGkBB6Wr0bk+w==" saltValue="YMaQ2wNPvlCpo5dQHFay/A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31"/>
  <sheetViews>
    <sheetView zoomScaleNormal="100" zoomScaleSheetLayoutView="100" workbookViewId="0">
      <pane xSplit="1" ySplit="5" topLeftCell="B16" activePane="bottomRight" state="frozen"/>
      <selection sqref="A1:XFD1048576"/>
      <selection pane="topRight" sqref="A1:XFD1048576"/>
      <selection pane="bottomLeft" sqref="A1:XFD1048576"/>
      <selection pane="bottomRight" activeCell="C38" sqref="C38"/>
    </sheetView>
  </sheetViews>
  <sheetFormatPr defaultColWidth="15.85546875" defaultRowHeight="13.5" customHeight="1"/>
  <cols>
    <col min="1" max="1" width="12.7109375" style="74" customWidth="1"/>
    <col min="2" max="3" width="13.7109375" style="74" customWidth="1"/>
    <col min="4" max="16384" width="15.85546875" style="60"/>
  </cols>
  <sheetData>
    <row r="1" spans="1:3" ht="13.5" customHeight="1">
      <c r="A1" s="75" t="s">
        <v>47</v>
      </c>
      <c r="B1" s="71"/>
      <c r="C1" s="60"/>
    </row>
    <row r="2" spans="1:3" s="8" customFormat="1" ht="13.5" customHeight="1">
      <c r="A2" s="72"/>
      <c r="B2" s="76"/>
    </row>
    <row r="3" spans="1:3" s="8" customFormat="1" ht="13.5" customHeight="1">
      <c r="A3" s="11"/>
      <c r="B3" s="76"/>
    </row>
    <row r="4" spans="1:3" s="8" customFormat="1" ht="13.5" customHeight="1">
      <c r="A4" s="92"/>
      <c r="B4" s="95" t="s">
        <v>4</v>
      </c>
      <c r="C4" s="96" t="s">
        <v>5</v>
      </c>
    </row>
    <row r="5" spans="1:3" ht="13.5" customHeight="1">
      <c r="A5" s="64"/>
      <c r="B5" s="61" t="s">
        <v>195</v>
      </c>
      <c r="C5" s="61" t="s">
        <v>195</v>
      </c>
    </row>
    <row r="6" spans="1:3" ht="13.5" customHeight="1">
      <c r="A6" s="93" t="s">
        <v>153</v>
      </c>
      <c r="B6" s="36">
        <v>98846100</v>
      </c>
      <c r="C6" s="35">
        <v>19513769</v>
      </c>
    </row>
    <row r="7" spans="1:3" ht="13.5" customHeight="1">
      <c r="A7" s="94" t="s">
        <v>154</v>
      </c>
      <c r="B7" s="35">
        <v>98793421</v>
      </c>
      <c r="C7" s="35">
        <v>19900297</v>
      </c>
    </row>
    <row r="8" spans="1:3" ht="13.5" customHeight="1">
      <c r="A8" s="93" t="s">
        <v>155</v>
      </c>
      <c r="B8" s="36">
        <v>98734050</v>
      </c>
      <c r="C8" s="36">
        <v>20054408</v>
      </c>
    </row>
    <row r="9" spans="1:3" ht="13.5" customHeight="1">
      <c r="A9" s="94" t="s">
        <v>156</v>
      </c>
      <c r="B9" s="36">
        <v>98667439</v>
      </c>
      <c r="C9" s="36">
        <v>20128895</v>
      </c>
    </row>
    <row r="10" spans="1:3" ht="13.5" customHeight="1">
      <c r="A10" s="93" t="s">
        <v>157</v>
      </c>
      <c r="B10" s="36">
        <v>98615985</v>
      </c>
      <c r="C10" s="36">
        <v>20251426</v>
      </c>
    </row>
    <row r="11" spans="1:3" ht="13.5" customHeight="1">
      <c r="A11" s="94" t="s">
        <v>158</v>
      </c>
      <c r="B11" s="36">
        <v>98551884</v>
      </c>
      <c r="C11" s="36">
        <v>20871520</v>
      </c>
    </row>
    <row r="12" spans="1:3" ht="13.5" customHeight="1">
      <c r="A12" s="93" t="s">
        <v>159</v>
      </c>
      <c r="B12" s="36">
        <v>98449039</v>
      </c>
      <c r="C12" s="36">
        <v>20986701</v>
      </c>
    </row>
    <row r="13" spans="1:3" ht="13.5" customHeight="1">
      <c r="A13" s="94" t="s">
        <v>160</v>
      </c>
      <c r="B13" s="36">
        <v>98363215</v>
      </c>
      <c r="C13" s="36">
        <v>21130567</v>
      </c>
    </row>
    <row r="14" spans="1:3" ht="13.5" customHeight="1">
      <c r="A14" s="93" t="s">
        <v>161</v>
      </c>
      <c r="B14" s="36">
        <v>98283427</v>
      </c>
      <c r="C14" s="36">
        <v>18563997</v>
      </c>
    </row>
    <row r="15" spans="1:3" ht="13.5" customHeight="1">
      <c r="A15" s="94" t="s">
        <v>162</v>
      </c>
      <c r="B15" s="36">
        <v>98182669</v>
      </c>
      <c r="C15" s="36">
        <v>18665923</v>
      </c>
    </row>
    <row r="16" spans="1:3" ht="13.5" customHeight="1">
      <c r="A16" s="93" t="s">
        <v>163</v>
      </c>
      <c r="B16" s="36">
        <v>98133379</v>
      </c>
      <c r="C16" s="36">
        <v>18755761</v>
      </c>
    </row>
    <row r="17" spans="1:3" ht="13.5" customHeight="1">
      <c r="A17" s="94" t="s">
        <v>164</v>
      </c>
      <c r="B17" s="36">
        <v>98191062</v>
      </c>
      <c r="C17" s="36">
        <v>18881298</v>
      </c>
    </row>
    <row r="18" spans="1:3" ht="13.5" customHeight="1">
      <c r="A18" s="93" t="s">
        <v>165</v>
      </c>
      <c r="B18" s="36">
        <v>98164786</v>
      </c>
      <c r="C18" s="36">
        <v>19032966</v>
      </c>
    </row>
    <row r="19" spans="1:3" ht="13.5" customHeight="1">
      <c r="A19" s="94" t="s">
        <v>166</v>
      </c>
      <c r="B19" s="36">
        <v>97604903</v>
      </c>
      <c r="C19" s="36">
        <v>19166616</v>
      </c>
    </row>
    <row r="20" spans="1:3" ht="13.5" customHeight="1">
      <c r="A20" s="94" t="s">
        <v>167</v>
      </c>
      <c r="B20" s="36">
        <v>97552671</v>
      </c>
      <c r="C20" s="36">
        <v>19251637</v>
      </c>
    </row>
    <row r="21" spans="1:3" ht="13.5" customHeight="1">
      <c r="A21" s="94" t="s">
        <v>168</v>
      </c>
      <c r="B21" s="36">
        <v>97513546</v>
      </c>
      <c r="C21" s="36">
        <v>19338376</v>
      </c>
    </row>
    <row r="22" spans="1:3" ht="13.5" customHeight="1">
      <c r="A22" s="94" t="s">
        <v>169</v>
      </c>
      <c r="B22" s="36">
        <v>97439475</v>
      </c>
      <c r="C22" s="36">
        <v>19388469</v>
      </c>
    </row>
    <row r="23" spans="1:3" ht="13.5" customHeight="1">
      <c r="A23" s="94" t="s">
        <v>170</v>
      </c>
      <c r="B23" s="36">
        <v>97303128</v>
      </c>
      <c r="C23" s="36">
        <v>19482083</v>
      </c>
    </row>
    <row r="24" spans="1:3" ht="13.5" customHeight="1">
      <c r="A24" s="94" t="s">
        <v>171</v>
      </c>
      <c r="B24" s="36">
        <v>97346710</v>
      </c>
      <c r="C24" s="36">
        <v>19516105</v>
      </c>
    </row>
    <row r="25" spans="1:3" ht="13.5" customHeight="1">
      <c r="A25" s="94" t="s">
        <v>215</v>
      </c>
      <c r="B25" s="36">
        <v>97212451</v>
      </c>
      <c r="C25" s="36">
        <v>19595743</v>
      </c>
    </row>
    <row r="26" spans="1:3" ht="13.5" customHeight="1">
      <c r="A26" s="94" t="s">
        <v>216</v>
      </c>
      <c r="B26" s="36">
        <v>97131837</v>
      </c>
      <c r="C26" s="36">
        <v>19746229</v>
      </c>
    </row>
    <row r="27" spans="1:3" ht="13.5" customHeight="1">
      <c r="A27" s="94" t="s">
        <v>289</v>
      </c>
      <c r="B27" s="36">
        <v>97020084</v>
      </c>
      <c r="C27" s="36">
        <v>19824431</v>
      </c>
    </row>
    <row r="28" spans="1:3" ht="13.5" customHeight="1">
      <c r="A28" s="52"/>
      <c r="B28" s="52"/>
      <c r="C28" s="52"/>
    </row>
    <row r="30" spans="1:3" ht="13.5" customHeight="1">
      <c r="A30" s="13" t="s">
        <v>3</v>
      </c>
    </row>
    <row r="31" spans="1:3" ht="13.5" customHeight="1">
      <c r="A31" s="11" t="s">
        <v>205</v>
      </c>
    </row>
  </sheetData>
  <sheetProtection algorithmName="SHA-512" hashValue="d8ltslJL8KZik9txy0hfu+e1U9YfERpqZbQo+vc5PkQRK102pqR6I0y8U7ZCIxSa9p4uoiI7l3viHTnN3pTjhw==" saltValue="cL0ArsB/zcq2ibXPp9Iz0w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37"/>
  <sheetViews>
    <sheetView zoomScaleNormal="100" zoomScaleSheetLayoutView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B34" sqref="B34"/>
    </sheetView>
  </sheetViews>
  <sheetFormatPr defaultColWidth="12.7109375" defaultRowHeight="13.5" customHeight="1"/>
  <cols>
    <col min="1" max="2" width="12.7109375" style="74" customWidth="1"/>
    <col min="3" max="16384" width="12.7109375" style="60"/>
  </cols>
  <sheetData>
    <row r="1" spans="1:4" ht="13.5" customHeight="1">
      <c r="A1" s="6" t="s">
        <v>50</v>
      </c>
      <c r="B1" s="71"/>
    </row>
    <row r="2" spans="1:4" s="8" customFormat="1" ht="13.5" customHeight="1">
      <c r="A2" s="72"/>
      <c r="B2" s="32"/>
    </row>
    <row r="3" spans="1:4" s="8" customFormat="1" ht="13.5" customHeight="1">
      <c r="A3" s="6"/>
      <c r="B3" s="32"/>
    </row>
    <row r="4" spans="1:4" s="73" customFormat="1" ht="13.5" customHeight="1">
      <c r="A4" s="89"/>
      <c r="B4" s="88" t="s">
        <v>6</v>
      </c>
    </row>
    <row r="5" spans="1:4" ht="13.5" customHeight="1">
      <c r="A5" s="64"/>
      <c r="B5" s="61" t="s">
        <v>193</v>
      </c>
    </row>
    <row r="6" spans="1:4" ht="13.5" customHeight="1">
      <c r="A6" s="90" t="s">
        <v>97</v>
      </c>
      <c r="B6" s="111">
        <v>11058.97</v>
      </c>
    </row>
    <row r="7" spans="1:4" ht="13.5" customHeight="1">
      <c r="A7" s="90" t="s">
        <v>187</v>
      </c>
      <c r="B7" s="111">
        <v>11058.97</v>
      </c>
      <c r="D7" s="110"/>
    </row>
    <row r="8" spans="1:4" ht="13.5" customHeight="1">
      <c r="A8" s="90" t="s">
        <v>188</v>
      </c>
      <c r="B8" s="111">
        <v>11058.97</v>
      </c>
      <c r="D8" s="110"/>
    </row>
    <row r="9" spans="1:4" ht="13.5" customHeight="1">
      <c r="A9" s="90" t="s">
        <v>98</v>
      </c>
      <c r="B9" s="111">
        <v>11042.189999999999</v>
      </c>
      <c r="D9" s="110"/>
    </row>
    <row r="10" spans="1:4" ht="13.5" customHeight="1">
      <c r="A10" s="90" t="s">
        <v>99</v>
      </c>
      <c r="B10" s="111">
        <v>11042.189999999999</v>
      </c>
      <c r="D10" s="110"/>
    </row>
    <row r="11" spans="1:4" ht="13.5" customHeight="1">
      <c r="A11" s="90" t="s">
        <v>100</v>
      </c>
      <c r="B11" s="111">
        <v>11042.189999999999</v>
      </c>
      <c r="D11" s="110"/>
    </row>
    <row r="12" spans="1:4" ht="13.5" customHeight="1">
      <c r="A12" s="90" t="s">
        <v>101</v>
      </c>
      <c r="B12" s="111">
        <v>11042.189999999999</v>
      </c>
      <c r="D12" s="110"/>
    </row>
    <row r="13" spans="1:4" ht="13.5" customHeight="1">
      <c r="A13" s="90" t="s">
        <v>102</v>
      </c>
      <c r="B13" s="111">
        <v>11042.189999999999</v>
      </c>
      <c r="D13" s="110"/>
    </row>
    <row r="14" spans="1:4" ht="13.5" customHeight="1">
      <c r="A14" s="90" t="s">
        <v>103</v>
      </c>
      <c r="B14" s="111">
        <v>11057.13</v>
      </c>
      <c r="D14" s="110"/>
    </row>
    <row r="15" spans="1:4" ht="13.5" customHeight="1">
      <c r="A15" s="90" t="s">
        <v>104</v>
      </c>
      <c r="B15" s="111">
        <v>11057.13</v>
      </c>
      <c r="D15" s="110"/>
    </row>
    <row r="16" spans="1:4" ht="13.5" customHeight="1">
      <c r="A16" s="90" t="s">
        <v>105</v>
      </c>
      <c r="B16" s="111">
        <v>11057.13</v>
      </c>
      <c r="D16" s="110"/>
    </row>
    <row r="17" spans="1:4" ht="13.5" customHeight="1">
      <c r="A17" s="90" t="s">
        <v>106</v>
      </c>
      <c r="B17" s="111">
        <v>11082.91</v>
      </c>
      <c r="D17" s="110"/>
    </row>
    <row r="18" spans="1:4" ht="13.5" customHeight="1">
      <c r="A18" s="90" t="s">
        <v>107</v>
      </c>
      <c r="B18" s="111">
        <v>11054.16</v>
      </c>
      <c r="D18" s="110"/>
    </row>
    <row r="19" spans="1:4" ht="13.5" customHeight="1">
      <c r="A19" s="90" t="s">
        <v>108</v>
      </c>
      <c r="B19" s="111">
        <v>10971.880000000174</v>
      </c>
      <c r="D19" s="110"/>
    </row>
    <row r="20" spans="1:4" ht="13.5" customHeight="1">
      <c r="A20" s="90" t="s">
        <v>109</v>
      </c>
      <c r="B20" s="111">
        <v>10971.880000000174</v>
      </c>
      <c r="D20" s="110"/>
    </row>
    <row r="21" spans="1:4" ht="13.5" customHeight="1">
      <c r="A21" s="90" t="s">
        <v>110</v>
      </c>
      <c r="B21" s="111">
        <v>10971.88</v>
      </c>
      <c r="D21" s="110"/>
    </row>
    <row r="22" spans="1:4" ht="13.5" customHeight="1">
      <c r="A22" s="90" t="s">
        <v>111</v>
      </c>
      <c r="B22" s="111">
        <v>10971.88</v>
      </c>
      <c r="D22" s="110"/>
    </row>
    <row r="23" spans="1:4" ht="13.5" customHeight="1">
      <c r="A23" s="90" t="s">
        <v>112</v>
      </c>
      <c r="B23" s="112">
        <v>10971.88</v>
      </c>
      <c r="D23" s="110"/>
    </row>
    <row r="24" spans="1:4" ht="13.5" customHeight="1">
      <c r="A24" s="90" t="s">
        <v>113</v>
      </c>
      <c r="B24" s="112">
        <v>10956.43</v>
      </c>
      <c r="D24" s="110"/>
    </row>
    <row r="25" spans="1:4" ht="13.5" customHeight="1">
      <c r="A25" s="90" t="s">
        <v>114</v>
      </c>
      <c r="B25" s="112">
        <v>10956.43</v>
      </c>
      <c r="D25" s="110"/>
    </row>
    <row r="26" spans="1:4" ht="13.5" customHeight="1">
      <c r="A26" s="90" t="s">
        <v>115</v>
      </c>
      <c r="B26" s="112">
        <v>10956.43</v>
      </c>
      <c r="D26" s="110"/>
    </row>
    <row r="27" spans="1:4" ht="13.5" customHeight="1">
      <c r="A27" s="90" t="s">
        <v>116</v>
      </c>
      <c r="B27" s="112">
        <v>10956.43</v>
      </c>
      <c r="D27" s="110"/>
    </row>
    <row r="28" spans="1:4" ht="13.5" customHeight="1">
      <c r="A28" s="90" t="s">
        <v>117</v>
      </c>
      <c r="B28" s="112">
        <v>10956.43</v>
      </c>
      <c r="D28" s="110"/>
    </row>
    <row r="29" spans="1:4" ht="13.5" customHeight="1">
      <c r="A29" s="90" t="s">
        <v>118</v>
      </c>
      <c r="B29" s="112">
        <v>10956.43</v>
      </c>
      <c r="D29" s="110"/>
    </row>
    <row r="30" spans="1:4" ht="13.5" customHeight="1">
      <c r="A30" s="90" t="s">
        <v>96</v>
      </c>
      <c r="B30" s="112">
        <v>10956.43</v>
      </c>
      <c r="D30" s="110"/>
    </row>
    <row r="31" spans="1:4" ht="13.5" customHeight="1">
      <c r="A31" s="90" t="s">
        <v>218</v>
      </c>
      <c r="B31" s="112">
        <v>10956.43</v>
      </c>
      <c r="D31" s="110"/>
    </row>
    <row r="32" spans="1:4" ht="13.5" customHeight="1">
      <c r="A32" s="90" t="s">
        <v>219</v>
      </c>
      <c r="B32" s="112">
        <v>10956.43</v>
      </c>
      <c r="D32" s="110"/>
    </row>
    <row r="33" spans="1:4" ht="13.5" customHeight="1">
      <c r="A33" s="90" t="s">
        <v>288</v>
      </c>
      <c r="B33" s="112">
        <v>10956.43</v>
      </c>
      <c r="D33" s="110"/>
    </row>
    <row r="34" spans="1:4" ht="13.5" customHeight="1">
      <c r="A34" s="90" t="s">
        <v>297</v>
      </c>
      <c r="B34" s="112">
        <v>10956.43</v>
      </c>
      <c r="D34" s="110"/>
    </row>
    <row r="35" spans="1:4" ht="13.5" customHeight="1">
      <c r="A35" s="52"/>
      <c r="B35" s="52"/>
      <c r="D35" s="110"/>
    </row>
    <row r="36" spans="1:4" ht="13.5" customHeight="1">
      <c r="D36" s="110"/>
    </row>
    <row r="37" spans="1:4" ht="13.5" customHeight="1">
      <c r="A37" s="12" t="s">
        <v>217</v>
      </c>
    </row>
  </sheetData>
  <sheetProtection algorithmName="SHA-512" hashValue="E6yXdHw+QZg2h5jeDbodYj/WvHS96siBJ9lCnPOKFzWf4ASbhwtyysPy9YmJGHl9anelmOrA83vle6GXw98lFQ==" saltValue="75WeX8iGDrTHBIiFEiL47A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3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58</v>
      </c>
      <c r="B1" s="2"/>
    </row>
    <row r="2" spans="1:14" ht="13.5" customHeight="1">
      <c r="B2" s="2"/>
      <c r="C2" s="1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3.5" customHeight="1">
      <c r="B3" s="2"/>
      <c r="C3" s="1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s="3" customFormat="1" ht="13.5" customHeight="1">
      <c r="A4" s="63"/>
      <c r="B4" s="69" t="s">
        <v>19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15.4</v>
      </c>
      <c r="C6" s="28">
        <v>4.5999999999999996</v>
      </c>
      <c r="D6" s="28">
        <v>5.0999999999999996</v>
      </c>
      <c r="E6" s="28">
        <v>7.4</v>
      </c>
      <c r="F6" s="28">
        <v>14.4</v>
      </c>
      <c r="G6" s="28">
        <v>18.100000000000001</v>
      </c>
      <c r="H6" s="28">
        <v>23.2</v>
      </c>
      <c r="I6" s="28">
        <v>26.1</v>
      </c>
      <c r="J6" s="28">
        <v>27.2</v>
      </c>
      <c r="K6" s="28">
        <v>24.7</v>
      </c>
      <c r="L6" s="28">
        <v>18.399999999999999</v>
      </c>
      <c r="M6" s="28">
        <v>11.5</v>
      </c>
      <c r="N6" s="28">
        <v>4.5</v>
      </c>
    </row>
    <row r="7" spans="1:14" ht="13.5" customHeight="1">
      <c r="A7" s="65" t="s">
        <v>8</v>
      </c>
      <c r="B7" s="28">
        <v>15.3</v>
      </c>
      <c r="C7" s="28">
        <v>4</v>
      </c>
      <c r="D7" s="28">
        <v>5.0999999999999996</v>
      </c>
      <c r="E7" s="28">
        <v>7.1</v>
      </c>
      <c r="F7" s="28">
        <v>12.5</v>
      </c>
      <c r="G7" s="28">
        <v>18.100000000000001</v>
      </c>
      <c r="H7" s="28">
        <v>22.3</v>
      </c>
      <c r="I7" s="28">
        <v>25.9</v>
      </c>
      <c r="J7" s="28">
        <v>27.2</v>
      </c>
      <c r="K7" s="28">
        <v>22.9</v>
      </c>
      <c r="L7" s="28">
        <v>18.7</v>
      </c>
      <c r="M7" s="28">
        <v>12.5</v>
      </c>
      <c r="N7" s="28">
        <v>7.3</v>
      </c>
    </row>
    <row r="8" spans="1:14" ht="13.5" customHeight="1">
      <c r="A8" s="65" t="s">
        <v>9</v>
      </c>
      <c r="B8" s="28">
        <v>15.7</v>
      </c>
      <c r="C8" s="28">
        <v>5.9</v>
      </c>
      <c r="D8" s="28" t="s">
        <v>228</v>
      </c>
      <c r="E8" s="28">
        <v>8.5</v>
      </c>
      <c r="F8" s="28">
        <v>13</v>
      </c>
      <c r="G8" s="28">
        <v>18.100000000000001</v>
      </c>
      <c r="H8" s="28">
        <v>22.2</v>
      </c>
      <c r="I8" s="28">
        <v>24.6</v>
      </c>
      <c r="J8" s="28">
        <v>27.6</v>
      </c>
      <c r="K8" s="28">
        <v>24.9</v>
      </c>
      <c r="L8" s="28">
        <v>18</v>
      </c>
      <c r="M8" s="28">
        <v>11.8</v>
      </c>
      <c r="N8" s="28">
        <v>7.3</v>
      </c>
    </row>
    <row r="9" spans="1:14" ht="13.5" customHeight="1">
      <c r="A9" s="65" t="s">
        <v>10</v>
      </c>
      <c r="B9" s="28">
        <v>15.6</v>
      </c>
      <c r="C9" s="28">
        <v>4.4000000000000004</v>
      </c>
      <c r="D9" s="28">
        <v>3.4</v>
      </c>
      <c r="E9" s="28" t="s">
        <v>227</v>
      </c>
      <c r="F9" s="28">
        <v>14.6</v>
      </c>
      <c r="G9" s="28">
        <v>18.8</v>
      </c>
      <c r="H9" s="28">
        <v>21.7</v>
      </c>
      <c r="I9" s="28">
        <v>27.1</v>
      </c>
      <c r="J9" s="28">
        <v>27.2</v>
      </c>
      <c r="K9" s="28">
        <v>23.3</v>
      </c>
      <c r="L9" s="28">
        <v>18.100000000000001</v>
      </c>
      <c r="M9" s="28">
        <v>11.8</v>
      </c>
      <c r="N9" s="28">
        <v>7.2</v>
      </c>
    </row>
    <row r="10" spans="1:14" ht="13.5" customHeight="1">
      <c r="A10" s="65" t="s">
        <v>11</v>
      </c>
      <c r="B10" s="28">
        <v>15.7</v>
      </c>
      <c r="C10" s="28">
        <v>5</v>
      </c>
      <c r="D10" s="28">
        <v>6.8</v>
      </c>
      <c r="E10" s="28">
        <v>8.8000000000000007</v>
      </c>
      <c r="F10" s="28">
        <v>14.3</v>
      </c>
      <c r="G10" s="28">
        <v>19</v>
      </c>
      <c r="H10" s="28">
        <v>22.4</v>
      </c>
      <c r="I10" s="28">
        <v>26</v>
      </c>
      <c r="J10" s="28">
        <v>26.3</v>
      </c>
      <c r="K10" s="28">
        <v>22.9</v>
      </c>
      <c r="L10" s="28">
        <v>17.5</v>
      </c>
      <c r="M10" s="28">
        <v>12.2</v>
      </c>
      <c r="N10" s="28">
        <v>7.3</v>
      </c>
    </row>
    <row r="11" spans="1:14" ht="13.5" customHeight="1">
      <c r="A11" s="65" t="s">
        <v>12</v>
      </c>
      <c r="B11" s="28">
        <v>15.9</v>
      </c>
      <c r="C11" s="28">
        <v>4.5999999999999996</v>
      </c>
      <c r="D11" s="28">
        <v>6.6</v>
      </c>
      <c r="E11" s="28" t="s">
        <v>226</v>
      </c>
      <c r="F11" s="28">
        <v>12.6</v>
      </c>
      <c r="G11" s="28">
        <v>18</v>
      </c>
      <c r="H11" s="28">
        <v>22.9</v>
      </c>
      <c r="I11" s="28">
        <v>26.9</v>
      </c>
      <c r="J11" s="28">
        <v>28.4</v>
      </c>
      <c r="K11" s="28">
        <v>25.2</v>
      </c>
      <c r="L11" s="28">
        <v>18.600000000000001</v>
      </c>
      <c r="M11" s="28">
        <v>11.4</v>
      </c>
      <c r="N11" s="28">
        <v>7.4</v>
      </c>
    </row>
    <row r="12" spans="1:14" ht="13.5" customHeight="1">
      <c r="A12" s="65" t="s">
        <v>13</v>
      </c>
      <c r="B12" s="28">
        <v>15.4</v>
      </c>
      <c r="C12" s="28">
        <v>3.4</v>
      </c>
      <c r="D12" s="28">
        <v>5.6</v>
      </c>
      <c r="E12" s="28">
        <v>6.8</v>
      </c>
      <c r="F12" s="28">
        <v>12.5</v>
      </c>
      <c r="G12" s="28">
        <v>18.2</v>
      </c>
      <c r="H12" s="28">
        <v>23</v>
      </c>
      <c r="I12" s="28">
        <v>26.5</v>
      </c>
      <c r="J12" s="28">
        <v>27.1</v>
      </c>
      <c r="K12" s="28">
        <v>24.1</v>
      </c>
      <c r="L12" s="28">
        <v>17.8</v>
      </c>
      <c r="M12" s="28">
        <v>13.5</v>
      </c>
      <c r="N12" s="28">
        <v>6.6</v>
      </c>
    </row>
    <row r="13" spans="1:14" ht="13.5" customHeight="1">
      <c r="A13" s="65" t="s">
        <v>14</v>
      </c>
      <c r="B13" s="28">
        <v>15.2</v>
      </c>
      <c r="C13" s="28">
        <v>4.3</v>
      </c>
      <c r="D13" s="28">
        <v>4.0999999999999996</v>
      </c>
      <c r="E13" s="28">
        <v>8</v>
      </c>
      <c r="F13" s="28">
        <v>13.7</v>
      </c>
      <c r="G13" s="28">
        <v>18.100000000000001</v>
      </c>
      <c r="H13" s="28">
        <v>21.4</v>
      </c>
      <c r="I13" s="28">
        <v>26.4</v>
      </c>
      <c r="J13" s="28">
        <v>27.5</v>
      </c>
      <c r="K13" s="28">
        <v>24.5</v>
      </c>
      <c r="L13" s="28">
        <v>18.2</v>
      </c>
      <c r="M13" s="28">
        <v>11</v>
      </c>
      <c r="N13" s="28">
        <v>5.5</v>
      </c>
    </row>
    <row r="14" spans="1:14" ht="13.5" customHeight="1">
      <c r="A14" s="65" t="s">
        <v>15</v>
      </c>
      <c r="B14" s="28">
        <v>15.7</v>
      </c>
      <c r="C14" s="28">
        <v>4.0999999999999996</v>
      </c>
      <c r="D14" s="28">
        <v>4.5999999999999996</v>
      </c>
      <c r="E14" s="28">
        <v>9.1999999999999993</v>
      </c>
      <c r="F14" s="28">
        <v>13.3</v>
      </c>
      <c r="G14" s="28">
        <v>18.600000000000001</v>
      </c>
      <c r="H14" s="28">
        <v>22.6</v>
      </c>
      <c r="I14" s="28">
        <v>27.3</v>
      </c>
      <c r="J14" s="28">
        <v>28.3</v>
      </c>
      <c r="K14" s="28">
        <v>24</v>
      </c>
      <c r="L14" s="28">
        <v>19.5</v>
      </c>
      <c r="M14" s="28">
        <v>11</v>
      </c>
      <c r="N14" s="28">
        <v>6.4</v>
      </c>
    </row>
    <row r="15" spans="1:14" ht="13.5" customHeight="1">
      <c r="A15" s="65" t="s">
        <v>16</v>
      </c>
      <c r="B15" s="28">
        <v>15.4</v>
      </c>
      <c r="C15" s="28">
        <v>4.2</v>
      </c>
      <c r="D15" s="28">
        <v>4.9000000000000004</v>
      </c>
      <c r="E15" s="28">
        <v>8.6</v>
      </c>
      <c r="F15" s="28">
        <v>13.6</v>
      </c>
      <c r="G15" s="28">
        <v>18.8</v>
      </c>
      <c r="H15" s="28">
        <v>22.6</v>
      </c>
      <c r="I15" s="28">
        <v>26.2</v>
      </c>
      <c r="J15" s="28">
        <v>26.5</v>
      </c>
      <c r="K15" s="28">
        <v>22.5</v>
      </c>
      <c r="L15" s="28">
        <v>18.100000000000001</v>
      </c>
      <c r="M15" s="28">
        <v>12.7</v>
      </c>
      <c r="N15" s="28">
        <v>5.6</v>
      </c>
    </row>
    <row r="16" spans="1:14" ht="13.5" customHeight="1">
      <c r="A16" s="65" t="s">
        <v>17</v>
      </c>
      <c r="B16" s="28">
        <v>15.9</v>
      </c>
      <c r="C16" s="28">
        <v>5.0999999999999996</v>
      </c>
      <c r="D16" s="28">
        <v>5.6</v>
      </c>
      <c r="E16" s="28">
        <v>8.8000000000000007</v>
      </c>
      <c r="F16" s="28">
        <v>14.4</v>
      </c>
      <c r="G16" s="28">
        <v>20.100000000000001</v>
      </c>
      <c r="H16" s="28" t="s">
        <v>225</v>
      </c>
      <c r="I16" s="28">
        <v>25.6</v>
      </c>
      <c r="J16" s="28">
        <v>27.3</v>
      </c>
      <c r="K16" s="28">
        <v>22.5</v>
      </c>
      <c r="L16" s="28">
        <v>17.5</v>
      </c>
      <c r="M16" s="28">
        <v>13.7</v>
      </c>
      <c r="N16" s="28">
        <v>8.9</v>
      </c>
    </row>
    <row r="17" spans="1:14" ht="13.5" customHeight="1">
      <c r="A17" s="65" t="s">
        <v>18</v>
      </c>
      <c r="B17" s="113">
        <v>16.3</v>
      </c>
      <c r="C17" s="113">
        <v>5.6</v>
      </c>
      <c r="D17" s="113">
        <v>5.9</v>
      </c>
      <c r="E17" s="113">
        <v>9.4</v>
      </c>
      <c r="F17" s="113">
        <v>15.3</v>
      </c>
      <c r="G17" s="113">
        <v>19.7</v>
      </c>
      <c r="H17" s="113">
        <v>22.2</v>
      </c>
      <c r="I17" s="113">
        <v>26.3</v>
      </c>
      <c r="J17" s="113">
        <v>27.8</v>
      </c>
      <c r="K17" s="113">
        <v>24.4</v>
      </c>
      <c r="L17" s="113">
        <v>19</v>
      </c>
      <c r="M17" s="113">
        <v>12.1</v>
      </c>
      <c r="N17" s="113">
        <v>7.7</v>
      </c>
    </row>
    <row r="18" spans="1:14" ht="13.5" customHeight="1">
      <c r="A18" s="65" t="s">
        <v>59</v>
      </c>
      <c r="B18" s="113">
        <v>15.4</v>
      </c>
      <c r="C18" s="113">
        <v>5</v>
      </c>
      <c r="D18" s="113">
        <v>5</v>
      </c>
      <c r="E18" s="113">
        <v>8</v>
      </c>
      <c r="F18" s="113">
        <v>13.9</v>
      </c>
      <c r="G18" s="113">
        <v>19.5</v>
      </c>
      <c r="H18" s="113">
        <v>21.5</v>
      </c>
      <c r="I18" s="113">
        <v>27.4</v>
      </c>
      <c r="J18" s="113">
        <v>27.5</v>
      </c>
      <c r="K18" s="113">
        <v>22.9</v>
      </c>
      <c r="L18" s="113">
        <v>17.600000000000001</v>
      </c>
      <c r="M18" s="113">
        <v>10.9</v>
      </c>
      <c r="N18" s="113">
        <v>5.6</v>
      </c>
    </row>
    <row r="19" spans="1:14" ht="13.5" customHeight="1">
      <c r="A19" s="65" t="s">
        <v>94</v>
      </c>
      <c r="B19" s="113">
        <v>16.2</v>
      </c>
      <c r="C19" s="113">
        <v>3.9</v>
      </c>
      <c r="D19" s="113">
        <v>4.3</v>
      </c>
      <c r="E19" s="113">
        <v>10.199999999999999</v>
      </c>
      <c r="F19" s="113">
        <v>15.7</v>
      </c>
      <c r="G19" s="113">
        <v>18.899999999999999</v>
      </c>
      <c r="H19" s="113">
        <v>22.5</v>
      </c>
      <c r="I19" s="113">
        <v>28.2</v>
      </c>
      <c r="J19" s="113">
        <v>28</v>
      </c>
      <c r="K19" s="113">
        <v>23.2</v>
      </c>
      <c r="L19" s="113">
        <v>18</v>
      </c>
      <c r="M19" s="113">
        <v>13.2</v>
      </c>
      <c r="N19" s="113">
        <v>7.9</v>
      </c>
    </row>
    <row r="20" spans="1:14" ht="13.5" customHeight="1">
      <c r="A20" s="66" t="s">
        <v>95</v>
      </c>
      <c r="B20" s="113">
        <v>16.3</v>
      </c>
      <c r="C20" s="113">
        <v>5.0999999999999996</v>
      </c>
      <c r="D20" s="113">
        <v>6.5</v>
      </c>
      <c r="E20" s="113">
        <v>9.4</v>
      </c>
      <c r="F20" s="113">
        <v>13.3</v>
      </c>
      <c r="G20" s="113">
        <v>19.100000000000001</v>
      </c>
      <c r="H20" s="113">
        <v>22.3</v>
      </c>
      <c r="I20" s="113">
        <v>25.2</v>
      </c>
      <c r="J20" s="113">
        <v>27.8</v>
      </c>
      <c r="K20" s="113">
        <v>25.5</v>
      </c>
      <c r="L20" s="113">
        <v>19.7</v>
      </c>
      <c r="M20" s="113">
        <v>12.9</v>
      </c>
      <c r="N20" s="113">
        <v>8.4</v>
      </c>
    </row>
    <row r="21" spans="1:14" ht="13.5" customHeight="1">
      <c r="A21" s="66" t="s">
        <v>189</v>
      </c>
      <c r="B21" s="113">
        <v>16.399999999999999</v>
      </c>
      <c r="C21" s="113">
        <v>7.4</v>
      </c>
      <c r="D21" s="113">
        <v>6.7</v>
      </c>
      <c r="E21" s="113">
        <v>10</v>
      </c>
      <c r="F21" s="113">
        <v>12.7</v>
      </c>
      <c r="G21" s="113">
        <v>19.899999999999999</v>
      </c>
      <c r="H21" s="113">
        <v>23.9</v>
      </c>
      <c r="I21" s="113">
        <v>25.2</v>
      </c>
      <c r="J21" s="113">
        <v>29.2</v>
      </c>
      <c r="K21" s="113">
        <v>24.4</v>
      </c>
      <c r="L21" s="113">
        <v>17.3</v>
      </c>
      <c r="M21" s="113">
        <v>13.3</v>
      </c>
      <c r="N21" s="113" t="s">
        <v>224</v>
      </c>
    </row>
    <row r="22" spans="1:14" ht="13.5" customHeight="1">
      <c r="A22" s="66" t="s">
        <v>190</v>
      </c>
      <c r="B22" s="113">
        <v>16.399999999999999</v>
      </c>
      <c r="C22" s="113">
        <v>5.0999999999999996</v>
      </c>
      <c r="D22" s="113">
        <v>7.1</v>
      </c>
      <c r="E22" s="113">
        <v>11.3</v>
      </c>
      <c r="F22" s="113">
        <v>14.6</v>
      </c>
      <c r="G22" s="113">
        <v>19</v>
      </c>
      <c r="H22" s="113">
        <v>22.7</v>
      </c>
      <c r="I22" s="113">
        <v>26.7</v>
      </c>
      <c r="J22" s="113">
        <v>27.1</v>
      </c>
      <c r="K22" s="113">
        <v>23.6</v>
      </c>
      <c r="L22" s="113">
        <v>19</v>
      </c>
      <c r="M22" s="113">
        <v>12.6</v>
      </c>
      <c r="N22" s="113">
        <v>7.6</v>
      </c>
    </row>
    <row r="23" spans="1:14" ht="13.5" customHeight="1">
      <c r="A23" s="66" t="s">
        <v>191</v>
      </c>
      <c r="B23" s="113">
        <v>16.3</v>
      </c>
      <c r="C23" s="113">
        <v>4.5999999999999996</v>
      </c>
      <c r="D23" s="113">
        <v>4.7</v>
      </c>
      <c r="E23" s="113">
        <v>10.3</v>
      </c>
      <c r="F23" s="113">
        <v>15.8</v>
      </c>
      <c r="G23" s="113">
        <v>18.8</v>
      </c>
      <c r="H23" s="113">
        <v>23.1</v>
      </c>
      <c r="I23" s="113" t="s">
        <v>223</v>
      </c>
      <c r="J23" s="113">
        <v>27.7</v>
      </c>
      <c r="K23" s="113">
        <v>25.1</v>
      </c>
      <c r="L23" s="113">
        <v>17.600000000000001</v>
      </c>
      <c r="M23" s="113">
        <v>14</v>
      </c>
      <c r="N23" s="113">
        <v>6.7</v>
      </c>
    </row>
    <row r="24" spans="1:14" ht="13.5" customHeight="1">
      <c r="A24" s="66" t="s">
        <v>220</v>
      </c>
      <c r="B24" s="113">
        <v>16.7</v>
      </c>
      <c r="C24" s="113">
        <v>5.0999999999999996</v>
      </c>
      <c r="D24" s="113">
        <v>6.1</v>
      </c>
      <c r="E24" s="113">
        <v>11.6</v>
      </c>
      <c r="F24" s="113" t="s">
        <v>222</v>
      </c>
      <c r="G24" s="113">
        <v>19.100000000000001</v>
      </c>
      <c r="H24" s="113">
        <v>22.8</v>
      </c>
      <c r="I24" s="113">
        <v>28</v>
      </c>
      <c r="J24" s="113">
        <v>28.3</v>
      </c>
      <c r="K24" s="113">
        <v>26.1</v>
      </c>
      <c r="L24" s="113">
        <v>17.5</v>
      </c>
      <c r="M24" s="113">
        <v>12.9</v>
      </c>
      <c r="N24" s="113">
        <v>7.9</v>
      </c>
    </row>
    <row r="25" spans="1:14" ht="13.5" customHeight="1">
      <c r="A25" s="66" t="s">
        <v>291</v>
      </c>
      <c r="B25" s="113">
        <v>17.3</v>
      </c>
      <c r="C25" s="113">
        <v>6</v>
      </c>
      <c r="D25" s="113">
        <v>7.5</v>
      </c>
      <c r="E25" s="113">
        <v>8.6</v>
      </c>
      <c r="F25" s="113">
        <v>16.600000000000001</v>
      </c>
      <c r="G25" s="113">
        <v>18.899999999999999</v>
      </c>
      <c r="H25" s="113">
        <v>23</v>
      </c>
      <c r="I25" s="113">
        <v>28.7</v>
      </c>
      <c r="J25" s="113">
        <v>29.3</v>
      </c>
      <c r="K25" s="113">
        <v>26.9</v>
      </c>
      <c r="L25" s="113">
        <v>20.9</v>
      </c>
      <c r="M25" s="113">
        <v>14</v>
      </c>
      <c r="N25" s="113">
        <v>7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  <row r="33" spans="3:3" ht="13.5" customHeight="1">
      <c r="C33" s="4"/>
    </row>
  </sheetData>
  <sheetProtection algorithmName="SHA-512" hashValue="ADtABRVXgBVhcJ7H9TtWPDNBXSgolfROLEosFcCgcFY5z3SH2Am4ySexSo9zk3YiEbxygZZyCinWOyaAALdxYw==" saltValue="XCpwTtPDYZ9RVORUrwftXg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C25" sqref="C25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57</v>
      </c>
      <c r="B1" s="2"/>
    </row>
    <row r="2" spans="1:14" ht="13.5" customHeight="1">
      <c r="B2" s="2"/>
      <c r="C2" s="27"/>
      <c r="D2" s="17"/>
      <c r="E2" s="5"/>
      <c r="F2" s="18"/>
      <c r="G2" s="17"/>
      <c r="H2" s="19"/>
      <c r="I2" s="20"/>
      <c r="J2" s="18"/>
      <c r="K2" s="18"/>
      <c r="L2" s="5"/>
      <c r="M2" s="5"/>
      <c r="N2" s="5"/>
    </row>
    <row r="3" spans="1:14" ht="13.5" customHeight="1">
      <c r="B3" s="2"/>
      <c r="C3" s="27"/>
      <c r="D3" s="17"/>
      <c r="E3" s="5"/>
      <c r="F3" s="18"/>
      <c r="G3" s="17"/>
      <c r="H3" s="19"/>
      <c r="I3" s="20"/>
      <c r="J3" s="18"/>
      <c r="K3" s="18"/>
      <c r="L3" s="5"/>
      <c r="M3" s="5"/>
      <c r="N3" s="5"/>
    </row>
    <row r="4" spans="1:14" s="3" customFormat="1" ht="13.5" customHeight="1">
      <c r="A4" s="63"/>
      <c r="B4" s="69" t="s">
        <v>33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36</v>
      </c>
      <c r="C6" s="28">
        <v>13.5</v>
      </c>
      <c r="D6" s="28">
        <v>16.600000000000001</v>
      </c>
      <c r="E6" s="28">
        <v>18.5</v>
      </c>
      <c r="F6" s="28">
        <v>30.7</v>
      </c>
      <c r="G6" s="28">
        <v>28</v>
      </c>
      <c r="H6" s="28">
        <v>36</v>
      </c>
      <c r="I6" s="28">
        <v>35.200000000000003</v>
      </c>
      <c r="J6" s="28">
        <v>35.4</v>
      </c>
      <c r="K6" s="28">
        <v>33.1</v>
      </c>
      <c r="L6" s="28">
        <v>29.3</v>
      </c>
      <c r="M6" s="28">
        <v>23.3</v>
      </c>
      <c r="N6" s="28">
        <v>14.2</v>
      </c>
    </row>
    <row r="7" spans="1:14" ht="13.5" customHeight="1">
      <c r="A7" s="65" t="s">
        <v>8</v>
      </c>
      <c r="B7" s="28">
        <v>36.200000000000003</v>
      </c>
      <c r="C7" s="28">
        <v>12.8</v>
      </c>
      <c r="D7" s="28">
        <v>17.3</v>
      </c>
      <c r="E7" s="28">
        <v>18.2</v>
      </c>
      <c r="F7" s="28">
        <v>23.6</v>
      </c>
      <c r="G7" s="28">
        <v>28.8</v>
      </c>
      <c r="H7" s="28">
        <v>32.1</v>
      </c>
      <c r="I7" s="28">
        <v>36.1</v>
      </c>
      <c r="J7" s="28">
        <v>36.200000000000003</v>
      </c>
      <c r="K7" s="28">
        <v>31.4</v>
      </c>
      <c r="L7" s="28">
        <v>26</v>
      </c>
      <c r="M7" s="28">
        <v>22.9</v>
      </c>
      <c r="N7" s="28">
        <v>16.2</v>
      </c>
    </row>
    <row r="8" spans="1:14" ht="13.5" customHeight="1">
      <c r="A8" s="65" t="s">
        <v>9</v>
      </c>
      <c r="B8" s="28">
        <v>37</v>
      </c>
      <c r="C8" s="28">
        <v>12.8</v>
      </c>
      <c r="D8" s="28" t="s">
        <v>229</v>
      </c>
      <c r="E8" s="28">
        <v>21.4</v>
      </c>
      <c r="F8" s="28">
        <v>26.1</v>
      </c>
      <c r="G8" s="28">
        <v>30.4</v>
      </c>
      <c r="H8" s="28">
        <v>34.299999999999997</v>
      </c>
      <c r="I8" s="28">
        <v>34</v>
      </c>
      <c r="J8" s="28">
        <v>37</v>
      </c>
      <c r="K8" s="28">
        <v>34.299999999999997</v>
      </c>
      <c r="L8" s="28">
        <v>27.6</v>
      </c>
      <c r="M8" s="28">
        <v>20.8</v>
      </c>
      <c r="N8" s="28">
        <v>16.899999999999999</v>
      </c>
    </row>
    <row r="9" spans="1:14" ht="13.5" customHeight="1">
      <c r="A9" s="65" t="s">
        <v>10</v>
      </c>
      <c r="B9" s="28">
        <v>37.5</v>
      </c>
      <c r="C9" s="28">
        <v>13.8</v>
      </c>
      <c r="D9" s="28">
        <v>13.6</v>
      </c>
      <c r="E9" s="28" t="s">
        <v>230</v>
      </c>
      <c r="F9" s="28">
        <v>26.9</v>
      </c>
      <c r="G9" s="28">
        <v>29.4</v>
      </c>
      <c r="H9" s="28">
        <v>31.1</v>
      </c>
      <c r="I9" s="28" t="s">
        <v>231</v>
      </c>
      <c r="J9" s="28">
        <v>37.5</v>
      </c>
      <c r="K9" s="28">
        <v>33.6</v>
      </c>
      <c r="L9" s="28">
        <v>26.5</v>
      </c>
      <c r="M9" s="28">
        <v>22.4</v>
      </c>
      <c r="N9" s="28">
        <v>17.100000000000001</v>
      </c>
    </row>
    <row r="10" spans="1:14" ht="13.5" customHeight="1">
      <c r="A10" s="65" t="s">
        <v>11</v>
      </c>
      <c r="B10" s="28">
        <v>35.5</v>
      </c>
      <c r="C10" s="28">
        <v>13.8</v>
      </c>
      <c r="D10" s="28">
        <v>18.600000000000001</v>
      </c>
      <c r="E10" s="28">
        <v>22</v>
      </c>
      <c r="F10" s="28">
        <v>26.3</v>
      </c>
      <c r="G10" s="28">
        <v>31.1</v>
      </c>
      <c r="H10" s="28" t="s">
        <v>232</v>
      </c>
      <c r="I10" s="28">
        <v>35.5</v>
      </c>
      <c r="J10" s="28">
        <v>34.6</v>
      </c>
      <c r="K10" s="28">
        <v>33.200000000000003</v>
      </c>
      <c r="L10" s="28">
        <v>27.3</v>
      </c>
      <c r="M10" s="28">
        <v>23.8</v>
      </c>
      <c r="N10" s="28">
        <v>18.399999999999999</v>
      </c>
    </row>
    <row r="11" spans="1:14" ht="13.5" customHeight="1">
      <c r="A11" s="65" t="s">
        <v>12</v>
      </c>
      <c r="B11" s="28">
        <v>37.799999999999997</v>
      </c>
      <c r="C11" s="28">
        <v>16.7</v>
      </c>
      <c r="D11" s="28">
        <v>19.3</v>
      </c>
      <c r="E11" s="28" t="s">
        <v>233</v>
      </c>
      <c r="F11" s="28">
        <v>23.4</v>
      </c>
      <c r="G11" s="28">
        <v>31.6</v>
      </c>
      <c r="H11" s="28">
        <v>34.799999999999997</v>
      </c>
      <c r="I11" s="28">
        <v>36.6</v>
      </c>
      <c r="J11" s="28">
        <v>36.9</v>
      </c>
      <c r="K11" s="28">
        <v>37.799999999999997</v>
      </c>
      <c r="L11" s="28">
        <v>28.2</v>
      </c>
      <c r="M11" s="28">
        <v>20.2</v>
      </c>
      <c r="N11" s="28">
        <v>20.2</v>
      </c>
    </row>
    <row r="12" spans="1:14" ht="13.5" customHeight="1">
      <c r="A12" s="65" t="s">
        <v>13</v>
      </c>
      <c r="B12" s="28">
        <v>35.9</v>
      </c>
      <c r="C12" s="28">
        <v>11</v>
      </c>
      <c r="D12" s="28">
        <v>19.8</v>
      </c>
      <c r="E12" s="28">
        <v>19.100000000000001</v>
      </c>
      <c r="F12" s="28">
        <v>23.6</v>
      </c>
      <c r="G12" s="28">
        <v>29.6</v>
      </c>
      <c r="H12" s="28">
        <v>35.200000000000003</v>
      </c>
      <c r="I12" s="28">
        <v>34.700000000000003</v>
      </c>
      <c r="J12" s="28">
        <v>35.9</v>
      </c>
      <c r="K12" s="28">
        <v>33</v>
      </c>
      <c r="L12" s="28">
        <v>26</v>
      </c>
      <c r="M12" s="28">
        <v>22.6</v>
      </c>
      <c r="N12" s="28">
        <v>16.399999999999999</v>
      </c>
    </row>
    <row r="13" spans="1:14" ht="13.5" customHeight="1">
      <c r="A13" s="65" t="s">
        <v>14</v>
      </c>
      <c r="B13" s="28">
        <v>36.200000000000003</v>
      </c>
      <c r="C13" s="28">
        <v>12.2</v>
      </c>
      <c r="D13" s="28">
        <v>14.3</v>
      </c>
      <c r="E13" s="28">
        <v>20.3</v>
      </c>
      <c r="F13" s="28">
        <v>26.4</v>
      </c>
      <c r="G13" s="28">
        <v>27.6</v>
      </c>
      <c r="H13" s="28">
        <v>29.8</v>
      </c>
      <c r="I13" s="28">
        <v>36.200000000000003</v>
      </c>
      <c r="J13" s="28">
        <v>36.1</v>
      </c>
      <c r="K13" s="28">
        <v>32</v>
      </c>
      <c r="L13" s="28">
        <v>29.1</v>
      </c>
      <c r="M13" s="28">
        <v>21.2</v>
      </c>
      <c r="N13" s="28">
        <v>13.7</v>
      </c>
    </row>
    <row r="14" spans="1:14" ht="13.5" customHeight="1">
      <c r="A14" s="65" t="s">
        <v>15</v>
      </c>
      <c r="B14" s="28">
        <v>38.799999999999997</v>
      </c>
      <c r="C14" s="28">
        <v>13.7</v>
      </c>
      <c r="D14" s="28">
        <v>16.7</v>
      </c>
      <c r="E14" s="28">
        <v>23.8</v>
      </c>
      <c r="F14" s="28">
        <v>25.4</v>
      </c>
      <c r="G14" s="28">
        <v>30.1</v>
      </c>
      <c r="H14" s="28">
        <v>34.1</v>
      </c>
      <c r="I14" s="28">
        <v>37</v>
      </c>
      <c r="J14" s="28">
        <v>38.799999999999997</v>
      </c>
      <c r="K14" s="28">
        <v>32</v>
      </c>
      <c r="L14" s="28">
        <v>30.4</v>
      </c>
      <c r="M14" s="28">
        <v>21.3</v>
      </c>
      <c r="N14" s="28">
        <v>17</v>
      </c>
    </row>
    <row r="15" spans="1:14" ht="13.5" customHeight="1">
      <c r="A15" s="65" t="s">
        <v>16</v>
      </c>
      <c r="B15" s="28">
        <v>36.299999999999997</v>
      </c>
      <c r="C15" s="28">
        <v>13.8</v>
      </c>
      <c r="D15" s="28">
        <v>16.5</v>
      </c>
      <c r="E15" s="28">
        <v>20.9</v>
      </c>
      <c r="F15" s="28">
        <v>25.2</v>
      </c>
      <c r="G15" s="28">
        <v>32.700000000000003</v>
      </c>
      <c r="H15" s="28">
        <v>34.1</v>
      </c>
      <c r="I15" s="28">
        <v>36.299999999999997</v>
      </c>
      <c r="J15" s="28">
        <v>34.6</v>
      </c>
      <c r="K15" s="28">
        <v>32.200000000000003</v>
      </c>
      <c r="L15" s="28">
        <v>29.1</v>
      </c>
      <c r="M15" s="28">
        <v>22.7</v>
      </c>
      <c r="N15" s="28">
        <v>17.8</v>
      </c>
    </row>
    <row r="16" spans="1:14" ht="13.5" customHeight="1">
      <c r="A16" s="65" t="s">
        <v>17</v>
      </c>
      <c r="B16" s="28">
        <v>37</v>
      </c>
      <c r="C16" s="28">
        <v>13.4</v>
      </c>
      <c r="D16" s="28">
        <v>17.399999999999999</v>
      </c>
      <c r="E16" s="28">
        <v>21.8</v>
      </c>
      <c r="F16" s="28">
        <v>27.1</v>
      </c>
      <c r="G16" s="28">
        <v>33.1</v>
      </c>
      <c r="H16" s="28" t="s">
        <v>234</v>
      </c>
      <c r="I16" s="28">
        <v>36.4</v>
      </c>
      <c r="J16" s="28">
        <v>37</v>
      </c>
      <c r="K16" s="28">
        <v>31.2</v>
      </c>
      <c r="L16" s="28">
        <v>27</v>
      </c>
      <c r="M16" s="28">
        <v>22.7</v>
      </c>
      <c r="N16" s="28">
        <v>25.4</v>
      </c>
    </row>
    <row r="17" spans="1:14" ht="13.5" customHeight="1">
      <c r="A17" s="65" t="s">
        <v>18</v>
      </c>
      <c r="B17" s="29">
        <v>37.299999999999997</v>
      </c>
      <c r="C17" s="113">
        <v>17.399999999999999</v>
      </c>
      <c r="D17" s="113">
        <v>20.3</v>
      </c>
      <c r="E17" s="113">
        <v>20.9</v>
      </c>
      <c r="F17" s="113">
        <v>27.1</v>
      </c>
      <c r="G17" s="113">
        <v>30.6</v>
      </c>
      <c r="H17" s="113">
        <v>31.2</v>
      </c>
      <c r="I17" s="113">
        <v>35</v>
      </c>
      <c r="J17" s="113">
        <v>37.299999999999997</v>
      </c>
      <c r="K17" s="113">
        <v>32.299999999999997</v>
      </c>
      <c r="L17" s="113">
        <v>29.8</v>
      </c>
      <c r="M17" s="113">
        <v>22.4</v>
      </c>
      <c r="N17" s="113">
        <v>18.100000000000001</v>
      </c>
    </row>
    <row r="18" spans="1:14" ht="13.5" customHeight="1">
      <c r="A18" s="65" t="s">
        <v>59</v>
      </c>
      <c r="B18" s="29">
        <v>37</v>
      </c>
      <c r="C18" s="113">
        <v>14.6</v>
      </c>
      <c r="D18" s="113">
        <v>15.5</v>
      </c>
      <c r="E18" s="113">
        <v>17.399999999999999</v>
      </c>
      <c r="F18" s="113">
        <v>24</v>
      </c>
      <c r="G18" s="113">
        <v>31.3</v>
      </c>
      <c r="H18" s="113">
        <v>33.1</v>
      </c>
      <c r="I18" s="113">
        <v>35.1</v>
      </c>
      <c r="J18" s="113">
        <v>37</v>
      </c>
      <c r="K18" s="113">
        <v>31.5</v>
      </c>
      <c r="L18" s="113">
        <v>29.8</v>
      </c>
      <c r="M18" s="113">
        <v>23.3</v>
      </c>
      <c r="N18" s="113">
        <v>14.2</v>
      </c>
    </row>
    <row r="19" spans="1:14" ht="13.5" customHeight="1">
      <c r="A19" s="65" t="s">
        <v>94</v>
      </c>
      <c r="B19" s="29">
        <v>38</v>
      </c>
      <c r="C19" s="113">
        <v>14.6</v>
      </c>
      <c r="D19" s="113">
        <v>15.7</v>
      </c>
      <c r="E19" s="113">
        <v>25.3</v>
      </c>
      <c r="F19" s="113">
        <v>28.8</v>
      </c>
      <c r="G19" s="113">
        <v>30.6</v>
      </c>
      <c r="H19" s="113">
        <v>33.200000000000003</v>
      </c>
      <c r="I19" s="113">
        <v>38</v>
      </c>
      <c r="J19" s="113">
        <v>37</v>
      </c>
      <c r="K19" s="113">
        <v>31.5</v>
      </c>
      <c r="L19" s="113">
        <v>29.1</v>
      </c>
      <c r="M19" s="113">
        <v>22.7</v>
      </c>
      <c r="N19" s="113">
        <v>19.399999999999999</v>
      </c>
    </row>
    <row r="20" spans="1:14" ht="13.5" customHeight="1">
      <c r="A20" s="66" t="s">
        <v>95</v>
      </c>
      <c r="B20" s="29">
        <v>36.700000000000003</v>
      </c>
      <c r="C20" s="113">
        <v>13.3</v>
      </c>
      <c r="D20" s="113">
        <v>17.600000000000001</v>
      </c>
      <c r="E20" s="113">
        <v>22.5</v>
      </c>
      <c r="F20" s="113">
        <v>27.2</v>
      </c>
      <c r="G20" s="113">
        <v>32.6</v>
      </c>
      <c r="H20" s="113">
        <v>33.4</v>
      </c>
      <c r="I20" s="113">
        <v>34.9</v>
      </c>
      <c r="J20" s="113">
        <v>36.4</v>
      </c>
      <c r="K20" s="113">
        <v>36.700000000000003</v>
      </c>
      <c r="L20" s="113">
        <v>29.2</v>
      </c>
      <c r="M20" s="113">
        <v>23.1</v>
      </c>
      <c r="N20" s="113">
        <v>17</v>
      </c>
    </row>
    <row r="21" spans="1:14" ht="13.5" customHeight="1">
      <c r="A21" s="66" t="s">
        <v>189</v>
      </c>
      <c r="B21" s="29">
        <v>37.5</v>
      </c>
      <c r="C21" s="113">
        <v>18.100000000000001</v>
      </c>
      <c r="D21" s="113">
        <v>20.2</v>
      </c>
      <c r="E21" s="113">
        <v>21.2</v>
      </c>
      <c r="F21" s="113">
        <v>24.6</v>
      </c>
      <c r="G21" s="113">
        <v>29.8</v>
      </c>
      <c r="H21" s="113">
        <v>32.6</v>
      </c>
      <c r="I21" s="113">
        <v>34</v>
      </c>
      <c r="J21" s="113">
        <v>37.5</v>
      </c>
      <c r="K21" s="113">
        <v>33.700000000000003</v>
      </c>
      <c r="L21" s="113">
        <v>27.7</v>
      </c>
      <c r="M21" s="113">
        <v>24.3</v>
      </c>
      <c r="N21" s="113" t="s">
        <v>235</v>
      </c>
    </row>
    <row r="22" spans="1:14" ht="13.5" customHeight="1">
      <c r="A22" s="66" t="s">
        <v>190</v>
      </c>
      <c r="B22" s="29">
        <v>37.299999999999997</v>
      </c>
      <c r="C22" s="113">
        <v>15.3</v>
      </c>
      <c r="D22" s="113">
        <v>20.5</v>
      </c>
      <c r="E22" s="113">
        <v>24</v>
      </c>
      <c r="F22" s="113">
        <v>27.8</v>
      </c>
      <c r="G22" s="113">
        <v>29.4</v>
      </c>
      <c r="H22" s="113">
        <v>31.6</v>
      </c>
      <c r="I22" s="113">
        <v>35.799999999999997</v>
      </c>
      <c r="J22" s="113">
        <v>37.299999999999997</v>
      </c>
      <c r="K22" s="113">
        <v>32.299999999999997</v>
      </c>
      <c r="L22" s="113">
        <v>30.4</v>
      </c>
      <c r="M22" s="113">
        <v>22.5</v>
      </c>
      <c r="N22" s="113">
        <v>18.8</v>
      </c>
    </row>
    <row r="23" spans="1:14" ht="13.5" customHeight="1">
      <c r="A23" s="66" t="s">
        <v>191</v>
      </c>
      <c r="B23" s="29">
        <v>37.9</v>
      </c>
      <c r="C23" s="113">
        <v>13.7</v>
      </c>
      <c r="D23" s="113">
        <v>16.5</v>
      </c>
      <c r="E23" s="113">
        <v>22.4</v>
      </c>
      <c r="F23" s="113">
        <v>27.1</v>
      </c>
      <c r="G23" s="113">
        <v>33.1</v>
      </c>
      <c r="H23" s="113">
        <v>36.5</v>
      </c>
      <c r="I23" s="113" t="s">
        <v>236</v>
      </c>
      <c r="J23" s="113">
        <v>37.9</v>
      </c>
      <c r="K23" s="113">
        <v>32.299999999999997</v>
      </c>
      <c r="L23" s="113">
        <v>29.5</v>
      </c>
      <c r="M23" s="113">
        <v>22.9</v>
      </c>
      <c r="N23" s="113">
        <v>16.399999999999999</v>
      </c>
    </row>
    <row r="24" spans="1:14" ht="13.5" customHeight="1">
      <c r="A24" s="66" t="s">
        <v>220</v>
      </c>
      <c r="B24" s="29">
        <v>37.200000000000003</v>
      </c>
      <c r="C24" s="113">
        <v>16.399999999999999</v>
      </c>
      <c r="D24" s="113">
        <v>15.8</v>
      </c>
      <c r="E24" s="113">
        <v>23.2</v>
      </c>
      <c r="F24" s="113" t="s">
        <v>237</v>
      </c>
      <c r="G24" s="113">
        <v>33.700000000000003</v>
      </c>
      <c r="H24" s="113">
        <v>31.6</v>
      </c>
      <c r="I24" s="113">
        <v>37.200000000000003</v>
      </c>
      <c r="J24" s="113">
        <v>35.700000000000003</v>
      </c>
      <c r="K24" s="113">
        <v>33.700000000000003</v>
      </c>
      <c r="L24" s="113">
        <v>26.7</v>
      </c>
      <c r="M24" s="113">
        <v>25.6</v>
      </c>
      <c r="N24" s="113">
        <v>21.2</v>
      </c>
    </row>
    <row r="25" spans="1:14" ht="13.5" customHeight="1">
      <c r="A25" s="66" t="s">
        <v>291</v>
      </c>
      <c r="B25" s="29">
        <v>38.299999999999997</v>
      </c>
      <c r="C25" s="113">
        <v>15.3</v>
      </c>
      <c r="D25" s="113">
        <v>21.5</v>
      </c>
      <c r="E25" s="113">
        <v>24.1</v>
      </c>
      <c r="F25" s="113">
        <v>28.2</v>
      </c>
      <c r="G25" s="113">
        <v>29.6</v>
      </c>
      <c r="H25" s="113">
        <v>32.4</v>
      </c>
      <c r="I25" s="113">
        <v>37.9</v>
      </c>
      <c r="J25" s="113">
        <v>38.299999999999997</v>
      </c>
      <c r="K25" s="113">
        <v>36.9</v>
      </c>
      <c r="L25" s="113">
        <v>32.1</v>
      </c>
      <c r="M25" s="113">
        <v>23.5</v>
      </c>
      <c r="N25" s="113">
        <v>18.600000000000001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9sesV20bYqSuzRNMCWt1mV1SczM7hYjWgfBPG5FylJcwMeD7kYSeGHxZopLvTGIucjuvRgzS80A9Pi4wl2Rj4w==" saltValue="w/CcdihlBvWsywW/XisDEQ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32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56</v>
      </c>
      <c r="B1" s="2"/>
    </row>
    <row r="2" spans="1:14" ht="13.5" customHeight="1">
      <c r="B2" s="2"/>
      <c r="C2" s="34"/>
      <c r="D2" s="20"/>
      <c r="E2" s="5"/>
      <c r="F2" s="18"/>
      <c r="G2" s="17"/>
      <c r="H2" s="19"/>
      <c r="I2" s="18"/>
      <c r="J2" s="18"/>
      <c r="K2" s="20"/>
      <c r="L2" s="5"/>
      <c r="M2" s="5"/>
      <c r="N2" s="5"/>
    </row>
    <row r="3" spans="1:14" ht="13.5" customHeight="1">
      <c r="B3" s="2"/>
      <c r="C3" s="34"/>
      <c r="D3" s="20"/>
      <c r="E3" s="5"/>
      <c r="F3" s="18"/>
      <c r="G3" s="17"/>
      <c r="H3" s="19"/>
      <c r="I3" s="18"/>
      <c r="J3" s="18"/>
      <c r="K3" s="20"/>
      <c r="L3" s="5"/>
      <c r="M3" s="5"/>
      <c r="N3" s="5"/>
    </row>
    <row r="4" spans="1:14" s="3" customFormat="1" ht="13.5" customHeight="1">
      <c r="A4" s="63"/>
      <c r="B4" s="69" t="s">
        <v>34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-4.4000000000000004</v>
      </c>
      <c r="C6" s="28">
        <v>-3.3</v>
      </c>
      <c r="D6" s="28">
        <v>-3.1</v>
      </c>
      <c r="E6" s="28">
        <v>-3.3</v>
      </c>
      <c r="F6" s="28">
        <v>0.4</v>
      </c>
      <c r="G6" s="28">
        <v>6.9</v>
      </c>
      <c r="H6" s="28">
        <v>14.1</v>
      </c>
      <c r="I6" s="28">
        <v>19.8</v>
      </c>
      <c r="J6" s="28">
        <v>19.100000000000001</v>
      </c>
      <c r="K6" s="28">
        <v>16.100000000000001</v>
      </c>
      <c r="L6" s="28">
        <v>7.8</v>
      </c>
      <c r="M6" s="28">
        <v>-0.8</v>
      </c>
      <c r="N6" s="28">
        <v>-4.4000000000000004</v>
      </c>
    </row>
    <row r="7" spans="1:14" ht="13.5" customHeight="1">
      <c r="A7" s="65" t="s">
        <v>8</v>
      </c>
      <c r="B7" s="28">
        <v>-5.0999999999999996</v>
      </c>
      <c r="C7" s="28">
        <v>-4.9000000000000004</v>
      </c>
      <c r="D7" s="28">
        <v>-5.0999999999999996</v>
      </c>
      <c r="E7" s="28">
        <v>-2.5</v>
      </c>
      <c r="F7" s="28">
        <v>2.7</v>
      </c>
      <c r="G7" s="28">
        <v>8.3000000000000007</v>
      </c>
      <c r="H7" s="28">
        <v>15</v>
      </c>
      <c r="I7" s="28">
        <v>20.100000000000001</v>
      </c>
      <c r="J7" s="28">
        <v>20.6</v>
      </c>
      <c r="K7" s="28">
        <v>15.3</v>
      </c>
      <c r="L7" s="28">
        <v>10.5</v>
      </c>
      <c r="M7" s="28">
        <v>2.6</v>
      </c>
      <c r="N7" s="28">
        <v>-1.3</v>
      </c>
    </row>
    <row r="8" spans="1:14" ht="13.5" customHeight="1">
      <c r="A8" s="65" t="s">
        <v>9</v>
      </c>
      <c r="B8" s="28">
        <v>-3.6</v>
      </c>
      <c r="C8" s="28">
        <v>-2.4</v>
      </c>
      <c r="D8" s="28" t="s">
        <v>245</v>
      </c>
      <c r="E8" s="28">
        <v>-2.2000000000000002</v>
      </c>
      <c r="F8" s="28">
        <v>0.8</v>
      </c>
      <c r="G8" s="28">
        <v>8.5</v>
      </c>
      <c r="H8" s="28">
        <v>14.8</v>
      </c>
      <c r="I8" s="28">
        <v>17</v>
      </c>
      <c r="J8" s="28">
        <v>19.5</v>
      </c>
      <c r="K8" s="28">
        <v>15.6</v>
      </c>
      <c r="L8" s="28">
        <v>6.8</v>
      </c>
      <c r="M8" s="28">
        <v>-0.1</v>
      </c>
      <c r="N8" s="28">
        <v>-1.1000000000000001</v>
      </c>
    </row>
    <row r="9" spans="1:14" ht="13.5" customHeight="1">
      <c r="A9" s="65" t="s">
        <v>10</v>
      </c>
      <c r="B9" s="28">
        <v>-4</v>
      </c>
      <c r="C9" s="28">
        <v>-4</v>
      </c>
      <c r="D9" s="28">
        <v>-4</v>
      </c>
      <c r="E9" s="28" t="s">
        <v>243</v>
      </c>
      <c r="F9" s="28">
        <v>3.1</v>
      </c>
      <c r="G9" s="28">
        <v>10.3</v>
      </c>
      <c r="H9" s="28">
        <v>14</v>
      </c>
      <c r="I9" s="28" t="s">
        <v>244</v>
      </c>
      <c r="J9" s="28">
        <v>19.5</v>
      </c>
      <c r="K9" s="28">
        <v>13.5</v>
      </c>
      <c r="L9" s="28">
        <v>7.2</v>
      </c>
      <c r="M9" s="28">
        <v>-0.4</v>
      </c>
      <c r="N9" s="28">
        <v>-2.5</v>
      </c>
    </row>
    <row r="10" spans="1:14" ht="13.5" customHeight="1">
      <c r="A10" s="65" t="s">
        <v>11</v>
      </c>
      <c r="B10" s="28">
        <v>-5.0999999999999996</v>
      </c>
      <c r="C10" s="28">
        <v>-5.0999999999999996</v>
      </c>
      <c r="D10" s="28">
        <v>-2.6</v>
      </c>
      <c r="E10" s="28">
        <v>-1.1000000000000001</v>
      </c>
      <c r="F10" s="28">
        <v>1.8</v>
      </c>
      <c r="G10" s="28">
        <v>8.9</v>
      </c>
      <c r="H10" s="28" t="s">
        <v>242</v>
      </c>
      <c r="I10" s="28">
        <v>18.7</v>
      </c>
      <c r="J10" s="28">
        <v>17.5</v>
      </c>
      <c r="K10" s="28">
        <v>13.9</v>
      </c>
      <c r="L10" s="28">
        <v>9</v>
      </c>
      <c r="M10" s="28">
        <v>2.2000000000000002</v>
      </c>
      <c r="N10" s="28">
        <v>-3.3</v>
      </c>
    </row>
    <row r="11" spans="1:14" ht="13.5" customHeight="1">
      <c r="A11" s="65" t="s">
        <v>12</v>
      </c>
      <c r="B11" s="28">
        <v>-4.5</v>
      </c>
      <c r="C11" s="28">
        <v>-4.5</v>
      </c>
      <c r="D11" s="28">
        <v>-2.9</v>
      </c>
      <c r="E11" s="28" t="s">
        <v>241</v>
      </c>
      <c r="F11" s="28">
        <v>0.2</v>
      </c>
      <c r="G11" s="28">
        <v>6.7</v>
      </c>
      <c r="H11" s="28">
        <v>12.7</v>
      </c>
      <c r="I11" s="28">
        <v>18.7</v>
      </c>
      <c r="J11" s="28">
        <v>22.3</v>
      </c>
      <c r="K11" s="28">
        <v>11.2</v>
      </c>
      <c r="L11" s="28">
        <v>7.9</v>
      </c>
      <c r="M11" s="28">
        <v>1.1000000000000001</v>
      </c>
      <c r="N11" s="28">
        <v>-2.2999999999999998</v>
      </c>
    </row>
    <row r="12" spans="1:14" ht="13.5" customHeight="1">
      <c r="A12" s="65" t="s">
        <v>13</v>
      </c>
      <c r="B12" s="28">
        <v>-5.7</v>
      </c>
      <c r="C12" s="28">
        <v>-5.7</v>
      </c>
      <c r="D12" s="28">
        <v>-4.8</v>
      </c>
      <c r="E12" s="28">
        <v>-3.9</v>
      </c>
      <c r="F12" s="28">
        <v>-0.8</v>
      </c>
      <c r="G12" s="28">
        <v>9.1</v>
      </c>
      <c r="H12" s="28">
        <v>15.3</v>
      </c>
      <c r="I12" s="28">
        <v>20</v>
      </c>
      <c r="J12" s="28">
        <v>21.3</v>
      </c>
      <c r="K12" s="28">
        <v>12.9</v>
      </c>
      <c r="L12" s="28">
        <v>5.9</v>
      </c>
      <c r="M12" s="28">
        <v>2.7</v>
      </c>
      <c r="N12" s="28">
        <v>-2.7</v>
      </c>
    </row>
    <row r="13" spans="1:14" ht="13.5" customHeight="1">
      <c r="A13" s="65" t="s">
        <v>14</v>
      </c>
      <c r="B13" s="28">
        <v>-6</v>
      </c>
      <c r="C13" s="28">
        <v>-3.9</v>
      </c>
      <c r="D13" s="28">
        <v>-6</v>
      </c>
      <c r="E13" s="28">
        <v>-2.9</v>
      </c>
      <c r="F13" s="28">
        <v>-1.8</v>
      </c>
      <c r="G13" s="28">
        <v>7.7</v>
      </c>
      <c r="H13" s="28">
        <v>14.5</v>
      </c>
      <c r="I13" s="28">
        <v>19.899999999999999</v>
      </c>
      <c r="J13" s="28">
        <v>20.100000000000001</v>
      </c>
      <c r="K13" s="28">
        <v>15.4</v>
      </c>
      <c r="L13" s="28">
        <v>7</v>
      </c>
      <c r="M13" s="28">
        <v>-0.2</v>
      </c>
      <c r="N13" s="28">
        <v>-3.2</v>
      </c>
    </row>
    <row r="14" spans="1:14" ht="13.5" customHeight="1">
      <c r="A14" s="65" t="s">
        <v>15</v>
      </c>
      <c r="B14" s="28">
        <v>-4.4000000000000004</v>
      </c>
      <c r="C14" s="28">
        <v>-4.4000000000000004</v>
      </c>
      <c r="D14" s="28">
        <v>-4.2</v>
      </c>
      <c r="E14" s="28">
        <v>-3</v>
      </c>
      <c r="F14" s="28">
        <v>1.2</v>
      </c>
      <c r="G14" s="28">
        <v>7.4</v>
      </c>
      <c r="H14" s="28">
        <v>15.1</v>
      </c>
      <c r="I14" s="28">
        <v>17.600000000000001</v>
      </c>
      <c r="J14" s="28">
        <v>18.8</v>
      </c>
      <c r="K14" s="28">
        <v>12.7</v>
      </c>
      <c r="L14" s="28">
        <v>6.8</v>
      </c>
      <c r="M14" s="28">
        <v>-1.7</v>
      </c>
      <c r="N14" s="28">
        <v>-2.2000000000000002</v>
      </c>
    </row>
    <row r="15" spans="1:14" ht="13.5" customHeight="1">
      <c r="A15" s="65" t="s">
        <v>16</v>
      </c>
      <c r="B15" s="28">
        <v>-4.5</v>
      </c>
      <c r="C15" s="28">
        <v>-4.5</v>
      </c>
      <c r="D15" s="28">
        <v>-2.9</v>
      </c>
      <c r="E15" s="28">
        <v>-2.7</v>
      </c>
      <c r="F15" s="28">
        <v>1</v>
      </c>
      <c r="G15" s="28">
        <v>6.4</v>
      </c>
      <c r="H15" s="28">
        <v>16.2</v>
      </c>
      <c r="I15" s="28">
        <v>19.100000000000001</v>
      </c>
      <c r="J15" s="28">
        <v>20</v>
      </c>
      <c r="K15" s="28">
        <v>13.7</v>
      </c>
      <c r="L15" s="28">
        <v>6.8</v>
      </c>
      <c r="M15" s="28">
        <v>1.2</v>
      </c>
      <c r="N15" s="28">
        <v>-4.4000000000000004</v>
      </c>
    </row>
    <row r="16" spans="1:14" ht="13.5" customHeight="1">
      <c r="A16" s="65" t="s">
        <v>17</v>
      </c>
      <c r="B16" s="28">
        <v>-2.7</v>
      </c>
      <c r="C16" s="28">
        <v>-2.5</v>
      </c>
      <c r="D16" s="28">
        <v>-2.7</v>
      </c>
      <c r="E16" s="28">
        <v>-1.6</v>
      </c>
      <c r="F16" s="28">
        <v>3</v>
      </c>
      <c r="G16" s="28">
        <v>8.6</v>
      </c>
      <c r="H16" s="28" t="s">
        <v>240</v>
      </c>
      <c r="I16" s="28">
        <v>18.8</v>
      </c>
      <c r="J16" s="28">
        <v>21</v>
      </c>
      <c r="K16" s="28">
        <v>15.1</v>
      </c>
      <c r="L16" s="28">
        <v>8</v>
      </c>
      <c r="M16" s="28">
        <v>0.7</v>
      </c>
      <c r="N16" s="28">
        <v>-2.1</v>
      </c>
    </row>
    <row r="17" spans="1:14" ht="13.5" customHeight="1">
      <c r="A17" s="65" t="s">
        <v>18</v>
      </c>
      <c r="B17" s="113">
        <v>-4.9000000000000004</v>
      </c>
      <c r="C17" s="113">
        <v>-4.9000000000000004</v>
      </c>
      <c r="D17" s="113">
        <v>-4.4000000000000004</v>
      </c>
      <c r="E17" s="113">
        <v>-2.7</v>
      </c>
      <c r="F17" s="113">
        <v>2.5</v>
      </c>
      <c r="G17" s="113">
        <v>8.6</v>
      </c>
      <c r="H17" s="113">
        <v>10.5</v>
      </c>
      <c r="I17" s="113">
        <v>20.5</v>
      </c>
      <c r="J17" s="113">
        <v>16.899999999999999</v>
      </c>
      <c r="K17" s="113">
        <v>16.7</v>
      </c>
      <c r="L17" s="113">
        <v>6.7</v>
      </c>
      <c r="M17" s="113">
        <v>2.4</v>
      </c>
      <c r="N17" s="113">
        <v>-2.2000000000000002</v>
      </c>
    </row>
    <row r="18" spans="1:14" ht="13.5" customHeight="1">
      <c r="A18" s="65" t="s">
        <v>59</v>
      </c>
      <c r="B18" s="113">
        <v>-3.9</v>
      </c>
      <c r="C18" s="113">
        <v>-3.9</v>
      </c>
      <c r="D18" s="113">
        <v>-3.5</v>
      </c>
      <c r="E18" s="113">
        <v>-3</v>
      </c>
      <c r="F18" s="113">
        <v>1</v>
      </c>
      <c r="G18" s="113">
        <v>10</v>
      </c>
      <c r="H18" s="113">
        <v>10.9</v>
      </c>
      <c r="I18" s="113">
        <v>21.7</v>
      </c>
      <c r="J18" s="113">
        <v>20.100000000000001</v>
      </c>
      <c r="K18" s="113">
        <v>14</v>
      </c>
      <c r="L18" s="113">
        <v>6.8</v>
      </c>
      <c r="M18" s="113">
        <v>0.5</v>
      </c>
      <c r="N18" s="113">
        <v>-3.3</v>
      </c>
    </row>
    <row r="19" spans="1:14" ht="13.5" customHeight="1">
      <c r="A19" s="65" t="s">
        <v>94</v>
      </c>
      <c r="B19" s="113">
        <v>-6</v>
      </c>
      <c r="C19" s="113">
        <v>-5.6</v>
      </c>
      <c r="D19" s="113">
        <v>-6</v>
      </c>
      <c r="E19" s="113">
        <v>-1.8</v>
      </c>
      <c r="F19" s="113">
        <v>1.3</v>
      </c>
      <c r="G19" s="113">
        <v>7.2</v>
      </c>
      <c r="H19" s="113">
        <v>13.8</v>
      </c>
      <c r="I19" s="113">
        <v>22.6</v>
      </c>
      <c r="J19" s="113">
        <v>17.399999999999999</v>
      </c>
      <c r="K19" s="113">
        <v>13.8</v>
      </c>
      <c r="L19" s="113">
        <v>7.2</v>
      </c>
      <c r="M19" s="113">
        <v>2</v>
      </c>
      <c r="N19" s="113">
        <v>-2.8</v>
      </c>
    </row>
    <row r="20" spans="1:14" ht="13.5" customHeight="1">
      <c r="A20" s="66" t="s">
        <v>95</v>
      </c>
      <c r="B20" s="113">
        <v>-4.4000000000000004</v>
      </c>
      <c r="C20" s="113">
        <v>-4.4000000000000004</v>
      </c>
      <c r="D20" s="113">
        <v>-3.9</v>
      </c>
      <c r="E20" s="113">
        <v>-1.5</v>
      </c>
      <c r="F20" s="113">
        <v>-0.6</v>
      </c>
      <c r="G20" s="113">
        <v>5.0999999999999996</v>
      </c>
      <c r="H20" s="113">
        <v>15.4</v>
      </c>
      <c r="I20" s="113">
        <v>20</v>
      </c>
      <c r="J20" s="113">
        <v>19.5</v>
      </c>
      <c r="K20" s="113">
        <v>14.4</v>
      </c>
      <c r="L20" s="113">
        <v>9.6999999999999993</v>
      </c>
      <c r="M20" s="113">
        <v>1.5</v>
      </c>
      <c r="N20" s="113">
        <v>-0.5</v>
      </c>
    </row>
    <row r="21" spans="1:14" ht="13.5" customHeight="1">
      <c r="A21" s="66" t="s">
        <v>189</v>
      </c>
      <c r="B21" s="113">
        <v>-4.2</v>
      </c>
      <c r="C21" s="113">
        <v>-1.9</v>
      </c>
      <c r="D21" s="113">
        <v>-4.2</v>
      </c>
      <c r="E21" s="113">
        <v>-1.6</v>
      </c>
      <c r="F21" s="113">
        <v>2</v>
      </c>
      <c r="G21" s="113">
        <v>9.4</v>
      </c>
      <c r="H21" s="113">
        <v>16.399999999999999</v>
      </c>
      <c r="I21" s="113">
        <v>19.899999999999999</v>
      </c>
      <c r="J21" s="113">
        <v>22.4</v>
      </c>
      <c r="K21" s="113">
        <v>15.3</v>
      </c>
      <c r="L21" s="113">
        <v>5.5</v>
      </c>
      <c r="M21" s="113">
        <v>2.6</v>
      </c>
      <c r="N21" s="113" t="s">
        <v>239</v>
      </c>
    </row>
    <row r="22" spans="1:14" ht="13.5" customHeight="1">
      <c r="A22" s="66" t="s">
        <v>190</v>
      </c>
      <c r="B22" s="113">
        <v>-5.2</v>
      </c>
      <c r="C22" s="113">
        <v>-5.2</v>
      </c>
      <c r="D22" s="113">
        <v>-4</v>
      </c>
      <c r="E22" s="113">
        <v>-0.7</v>
      </c>
      <c r="F22" s="113">
        <v>4.5</v>
      </c>
      <c r="G22" s="113">
        <v>8.1999999999999993</v>
      </c>
      <c r="H22" s="113">
        <v>15.2</v>
      </c>
      <c r="I22" s="113">
        <v>21.1</v>
      </c>
      <c r="J22" s="113">
        <v>21.3</v>
      </c>
      <c r="K22" s="113">
        <v>17.2</v>
      </c>
      <c r="L22" s="113">
        <v>7</v>
      </c>
      <c r="M22" s="113">
        <v>0</v>
      </c>
      <c r="N22" s="113">
        <v>-1.6</v>
      </c>
    </row>
    <row r="23" spans="1:14" ht="13.5" customHeight="1">
      <c r="A23" s="66" t="s">
        <v>191</v>
      </c>
      <c r="B23" s="113">
        <v>-3.8</v>
      </c>
      <c r="C23" s="113">
        <v>-3.8</v>
      </c>
      <c r="D23" s="113">
        <v>-3.1</v>
      </c>
      <c r="E23" s="113">
        <v>-2.2999999999999998</v>
      </c>
      <c r="F23" s="113">
        <v>1.7</v>
      </c>
      <c r="G23" s="113">
        <v>7.4</v>
      </c>
      <c r="H23" s="113">
        <v>13.5</v>
      </c>
      <c r="I23" s="113" t="s">
        <v>225</v>
      </c>
      <c r="J23" s="113">
        <v>20.100000000000001</v>
      </c>
      <c r="K23" s="113">
        <v>15.8</v>
      </c>
      <c r="L23" s="113">
        <v>5.2</v>
      </c>
      <c r="M23" s="113">
        <v>3.8</v>
      </c>
      <c r="N23" s="113">
        <v>-3</v>
      </c>
    </row>
    <row r="24" spans="1:14" ht="13.5" customHeight="1">
      <c r="A24" s="66" t="s">
        <v>220</v>
      </c>
      <c r="B24" s="113">
        <v>-5.2</v>
      </c>
      <c r="C24" s="113">
        <v>-5.2</v>
      </c>
      <c r="D24" s="113">
        <v>-4.2</v>
      </c>
      <c r="E24" s="113">
        <v>-0.3</v>
      </c>
      <c r="F24" s="113" t="s">
        <v>238</v>
      </c>
      <c r="G24" s="113">
        <v>8.6</v>
      </c>
      <c r="H24" s="113">
        <v>13.3</v>
      </c>
      <c r="I24" s="113">
        <v>21</v>
      </c>
      <c r="J24" s="113">
        <v>22.8</v>
      </c>
      <c r="K24" s="113">
        <v>17.8</v>
      </c>
      <c r="L24" s="113">
        <v>6.8</v>
      </c>
      <c r="M24" s="113">
        <v>1.2</v>
      </c>
      <c r="N24" s="113">
        <v>-2.6</v>
      </c>
    </row>
    <row r="25" spans="1:14" ht="13.5" customHeight="1">
      <c r="A25" s="66" t="s">
        <v>291</v>
      </c>
      <c r="B25" s="113">
        <v>-3.4</v>
      </c>
      <c r="C25" s="113">
        <v>-3.4</v>
      </c>
      <c r="D25" s="113">
        <v>-2.4</v>
      </c>
      <c r="E25" s="113">
        <v>-2.9</v>
      </c>
      <c r="F25" s="113">
        <v>5.5</v>
      </c>
      <c r="G25" s="113">
        <v>6.3</v>
      </c>
      <c r="H25" s="113">
        <v>13.2</v>
      </c>
      <c r="I25" s="113">
        <v>20.9</v>
      </c>
      <c r="J25" s="113">
        <v>23.3</v>
      </c>
      <c r="K25" s="113">
        <v>17.399999999999999</v>
      </c>
      <c r="L25" s="113">
        <v>11.4</v>
      </c>
      <c r="M25" s="113">
        <v>2.7</v>
      </c>
      <c r="N25" s="113">
        <v>-1.8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281</v>
      </c>
    </row>
    <row r="30" spans="1:14" ht="13.5" customHeight="1">
      <c r="A30" s="2" t="s">
        <v>280</v>
      </c>
    </row>
    <row r="31" spans="1:14" ht="13.5" customHeight="1">
      <c r="A31" s="2" t="s">
        <v>282</v>
      </c>
    </row>
    <row r="32" spans="1:14" ht="13.5" customHeight="1">
      <c r="A32" s="2" t="s">
        <v>283</v>
      </c>
    </row>
  </sheetData>
  <sheetProtection algorithmName="SHA-512" hashValue="01kYoOqB+vaPYbIVZqZOdscdmzORXIa23TqvQDuf/iD+1RWmiqANbXwcu08ETcnyivbCIUm0nMzYzL57T5FTFw==" saltValue="im+rZ4heC6fAndH808iRiA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N32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55</v>
      </c>
      <c r="B1" s="2"/>
    </row>
    <row r="2" spans="1:14" ht="13.5" customHeight="1">
      <c r="B2" s="33"/>
      <c r="D2" s="17"/>
      <c r="E2" s="5"/>
      <c r="F2" s="5"/>
      <c r="G2" s="17"/>
      <c r="H2" s="19"/>
      <c r="I2" s="18"/>
      <c r="J2" s="18"/>
      <c r="K2" s="20"/>
      <c r="L2" s="5"/>
      <c r="M2" s="5"/>
      <c r="N2" s="5"/>
    </row>
    <row r="3" spans="1:14" ht="13.5" customHeight="1">
      <c r="B3" s="33"/>
      <c r="D3" s="17"/>
      <c r="E3" s="5"/>
      <c r="F3" s="5"/>
      <c r="G3" s="17"/>
      <c r="H3" s="19"/>
      <c r="I3" s="18"/>
      <c r="J3" s="18"/>
      <c r="K3" s="20"/>
      <c r="L3" s="5"/>
      <c r="M3" s="5"/>
      <c r="N3" s="5"/>
    </row>
    <row r="4" spans="1:14" s="3" customFormat="1" ht="13.5" customHeight="1">
      <c r="A4" s="63"/>
      <c r="B4" s="69" t="s">
        <v>35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197</v>
      </c>
      <c r="C5" s="61" t="s">
        <v>197</v>
      </c>
      <c r="D5" s="61" t="s">
        <v>197</v>
      </c>
      <c r="E5" s="61" t="s">
        <v>197</v>
      </c>
      <c r="F5" s="61" t="s">
        <v>197</v>
      </c>
      <c r="G5" s="61" t="s">
        <v>197</v>
      </c>
      <c r="H5" s="61" t="s">
        <v>197</v>
      </c>
      <c r="I5" s="61" t="s">
        <v>197</v>
      </c>
      <c r="J5" s="61" t="s">
        <v>197</v>
      </c>
      <c r="K5" s="61" t="s">
        <v>197</v>
      </c>
      <c r="L5" s="61" t="s">
        <v>197</v>
      </c>
      <c r="M5" s="61" t="s">
        <v>197</v>
      </c>
      <c r="N5" s="61" t="s">
        <v>197</v>
      </c>
    </row>
    <row r="6" spans="1:14" ht="13.5" customHeight="1">
      <c r="A6" s="65" t="s">
        <v>7</v>
      </c>
      <c r="B6" s="28">
        <v>1968.4</v>
      </c>
      <c r="C6" s="28">
        <v>174.6</v>
      </c>
      <c r="D6" s="28">
        <v>139.6</v>
      </c>
      <c r="E6" s="28">
        <v>162.5</v>
      </c>
      <c r="F6" s="28">
        <v>220.7</v>
      </c>
      <c r="G6" s="28">
        <v>209.3</v>
      </c>
      <c r="H6" s="28">
        <v>93.3</v>
      </c>
      <c r="I6" s="28">
        <v>102.2</v>
      </c>
      <c r="J6" s="28">
        <v>170.8</v>
      </c>
      <c r="K6" s="28">
        <v>157.69999999999999</v>
      </c>
      <c r="L6" s="28">
        <v>145.4</v>
      </c>
      <c r="M6" s="28">
        <v>203.9</v>
      </c>
      <c r="N6" s="28">
        <v>188.4</v>
      </c>
    </row>
    <row r="7" spans="1:14" ht="13.5" customHeight="1">
      <c r="A7" s="65" t="s">
        <v>8</v>
      </c>
      <c r="B7" s="28">
        <v>1691.9</v>
      </c>
      <c r="C7" s="28">
        <v>149</v>
      </c>
      <c r="D7" s="28">
        <v>117.9</v>
      </c>
      <c r="E7" s="28">
        <v>164.2</v>
      </c>
      <c r="F7" s="28">
        <v>141.30000000000001</v>
      </c>
      <c r="G7" s="28">
        <v>106</v>
      </c>
      <c r="H7" s="28">
        <v>79.7</v>
      </c>
      <c r="I7" s="28">
        <v>94.4</v>
      </c>
      <c r="J7" s="28">
        <v>196.1</v>
      </c>
      <c r="K7" s="28">
        <v>147.5</v>
      </c>
      <c r="L7" s="28">
        <v>190.5</v>
      </c>
      <c r="M7" s="28">
        <v>142.4</v>
      </c>
      <c r="N7" s="28">
        <v>162.9</v>
      </c>
    </row>
    <row r="8" spans="1:14" ht="13.5" customHeight="1">
      <c r="A8" s="65" t="s">
        <v>9</v>
      </c>
      <c r="B8" s="28">
        <v>1976.5</v>
      </c>
      <c r="C8" s="28">
        <v>172.2</v>
      </c>
      <c r="D8" s="28">
        <v>182.3</v>
      </c>
      <c r="E8" s="28">
        <v>214.3</v>
      </c>
      <c r="F8" s="28">
        <v>166.1</v>
      </c>
      <c r="G8" s="28">
        <v>195.4</v>
      </c>
      <c r="H8" s="28">
        <v>136.19999999999999</v>
      </c>
      <c r="I8" s="28">
        <v>102.5</v>
      </c>
      <c r="J8" s="28">
        <v>223.1</v>
      </c>
      <c r="K8" s="28">
        <v>129.69999999999999</v>
      </c>
      <c r="L8" s="28">
        <v>151.19999999999999</v>
      </c>
      <c r="M8" s="28">
        <v>138.1</v>
      </c>
      <c r="N8" s="28">
        <v>165.4</v>
      </c>
    </row>
    <row r="9" spans="1:14" ht="13.5" customHeight="1">
      <c r="A9" s="65" t="s">
        <v>10</v>
      </c>
      <c r="B9" s="28">
        <v>2121.6999999999998</v>
      </c>
      <c r="C9" s="28">
        <v>149.6</v>
      </c>
      <c r="D9" s="28">
        <v>164</v>
      </c>
      <c r="E9" s="28" t="s">
        <v>246</v>
      </c>
      <c r="F9" s="28">
        <v>226.3</v>
      </c>
      <c r="G9" s="28">
        <v>175.1</v>
      </c>
      <c r="H9" s="28" t="s">
        <v>247</v>
      </c>
      <c r="I9" s="28">
        <v>238.2</v>
      </c>
      <c r="J9" s="28">
        <v>192.8</v>
      </c>
      <c r="K9" s="28">
        <v>156.80000000000001</v>
      </c>
      <c r="L9" s="28">
        <v>150.69999999999999</v>
      </c>
      <c r="M9" s="28">
        <v>161.4</v>
      </c>
      <c r="N9" s="28">
        <v>196.8</v>
      </c>
    </row>
    <row r="10" spans="1:14" ht="13.5" customHeight="1">
      <c r="A10" s="65" t="s">
        <v>11</v>
      </c>
      <c r="B10" s="28">
        <v>2060.5</v>
      </c>
      <c r="C10" s="28">
        <v>157.5</v>
      </c>
      <c r="D10" s="28">
        <v>162.69999999999999</v>
      </c>
      <c r="E10" s="28">
        <v>180.4</v>
      </c>
      <c r="F10" s="28">
        <v>239.2</v>
      </c>
      <c r="G10" s="28">
        <v>189.4</v>
      </c>
      <c r="H10" s="28">
        <v>169.1</v>
      </c>
      <c r="I10" s="28">
        <v>117.6</v>
      </c>
      <c r="J10" s="28">
        <v>192.7</v>
      </c>
      <c r="K10" s="28">
        <v>189</v>
      </c>
      <c r="L10" s="28">
        <v>162.9</v>
      </c>
      <c r="M10" s="28">
        <v>128.1</v>
      </c>
      <c r="N10" s="28">
        <v>171.9</v>
      </c>
    </row>
    <row r="11" spans="1:14" ht="13.5" customHeight="1">
      <c r="A11" s="65" t="s">
        <v>12</v>
      </c>
      <c r="B11" s="30">
        <v>2133.5</v>
      </c>
      <c r="C11" s="30">
        <v>174.9</v>
      </c>
      <c r="D11" s="30">
        <v>132.80000000000001</v>
      </c>
      <c r="E11" s="30" t="s">
        <v>248</v>
      </c>
      <c r="F11" s="30">
        <v>158.1</v>
      </c>
      <c r="G11" s="30">
        <v>223.7</v>
      </c>
      <c r="H11" s="30">
        <v>152</v>
      </c>
      <c r="I11" s="30">
        <v>204.9</v>
      </c>
      <c r="J11" s="30">
        <v>232.8</v>
      </c>
      <c r="K11" s="30">
        <v>207</v>
      </c>
      <c r="L11" s="30">
        <v>114.3</v>
      </c>
      <c r="M11" s="30">
        <v>198.1</v>
      </c>
      <c r="N11" s="30">
        <v>188.8</v>
      </c>
    </row>
    <row r="12" spans="1:14" ht="13.5" customHeight="1">
      <c r="A12" s="65" t="s">
        <v>13</v>
      </c>
      <c r="B12" s="30">
        <v>2168.6999999999998</v>
      </c>
      <c r="C12" s="30">
        <v>207.6</v>
      </c>
      <c r="D12" s="30">
        <v>166.4</v>
      </c>
      <c r="E12" s="30">
        <v>217.9</v>
      </c>
      <c r="F12" s="30">
        <v>229</v>
      </c>
      <c r="G12" s="30">
        <v>171.2</v>
      </c>
      <c r="H12" s="30">
        <v>134.5</v>
      </c>
      <c r="I12" s="30">
        <v>189.7</v>
      </c>
      <c r="J12" s="30">
        <v>188.5</v>
      </c>
      <c r="K12" s="30">
        <v>175</v>
      </c>
      <c r="L12" s="30">
        <v>169.7</v>
      </c>
      <c r="M12" s="30">
        <v>143.6</v>
      </c>
      <c r="N12" s="30">
        <v>175.6</v>
      </c>
    </row>
    <row r="13" spans="1:14" ht="13.5" customHeight="1">
      <c r="A13" s="65" t="s">
        <v>14</v>
      </c>
      <c r="B13" s="30">
        <v>2082.5</v>
      </c>
      <c r="C13" s="30">
        <v>158.1</v>
      </c>
      <c r="D13" s="30">
        <v>144.80000000000001</v>
      </c>
      <c r="E13" s="30">
        <v>174.1</v>
      </c>
      <c r="F13" s="30" t="s">
        <v>249</v>
      </c>
      <c r="G13" s="30">
        <v>198.7</v>
      </c>
      <c r="H13" s="30">
        <v>103.8</v>
      </c>
      <c r="I13" s="30">
        <v>211</v>
      </c>
      <c r="J13" s="30">
        <v>220.3</v>
      </c>
      <c r="K13" s="30">
        <v>149.1</v>
      </c>
      <c r="L13" s="30">
        <v>219.2</v>
      </c>
      <c r="M13" s="30">
        <v>152.4</v>
      </c>
      <c r="N13" s="30">
        <v>173</v>
      </c>
    </row>
    <row r="14" spans="1:14" ht="13.5" customHeight="1">
      <c r="A14" s="65" t="s">
        <v>15</v>
      </c>
      <c r="B14" s="30">
        <v>2385</v>
      </c>
      <c r="C14" s="30">
        <v>205.6</v>
      </c>
      <c r="D14" s="30">
        <v>141.1</v>
      </c>
      <c r="E14" s="30">
        <v>202.3</v>
      </c>
      <c r="F14" s="30">
        <v>221.9</v>
      </c>
      <c r="G14" s="30">
        <v>256</v>
      </c>
      <c r="H14" s="30">
        <v>122.4</v>
      </c>
      <c r="I14" s="30">
        <v>227.5</v>
      </c>
      <c r="J14" s="30">
        <v>271.5</v>
      </c>
      <c r="K14" s="30">
        <v>209.2</v>
      </c>
      <c r="L14" s="30">
        <v>145.80000000000001</v>
      </c>
      <c r="M14" s="30">
        <v>190</v>
      </c>
      <c r="N14" s="30">
        <v>191.7</v>
      </c>
    </row>
    <row r="15" spans="1:14" ht="13.5" customHeight="1">
      <c r="A15" s="65" t="s">
        <v>16</v>
      </c>
      <c r="B15" s="30">
        <v>2140.3000000000002</v>
      </c>
      <c r="C15" s="30">
        <v>199.1</v>
      </c>
      <c r="D15" s="30">
        <v>161.80000000000001</v>
      </c>
      <c r="E15" s="30">
        <v>183.4</v>
      </c>
      <c r="F15" s="30">
        <v>196.4</v>
      </c>
      <c r="G15" s="30">
        <v>260.2</v>
      </c>
      <c r="H15" s="30">
        <v>157</v>
      </c>
      <c r="I15" s="30">
        <v>186</v>
      </c>
      <c r="J15" s="30">
        <v>135</v>
      </c>
      <c r="K15" s="30">
        <v>181.6</v>
      </c>
      <c r="L15" s="30">
        <v>145.69999999999999</v>
      </c>
      <c r="M15" s="30">
        <v>156.30000000000001</v>
      </c>
      <c r="N15" s="30">
        <v>177.8</v>
      </c>
    </row>
    <row r="16" spans="1:14" ht="13.5" customHeight="1">
      <c r="A16" s="65" t="s">
        <v>17</v>
      </c>
      <c r="B16" s="30">
        <v>2008.9</v>
      </c>
      <c r="C16" s="30">
        <v>154.5</v>
      </c>
      <c r="D16" s="30">
        <v>177.2</v>
      </c>
      <c r="E16" s="30">
        <v>179.8</v>
      </c>
      <c r="F16" s="30">
        <v>132.80000000000001</v>
      </c>
      <c r="G16" s="30">
        <v>224.1</v>
      </c>
      <c r="H16" s="30">
        <v>111.1</v>
      </c>
      <c r="I16" s="30">
        <v>158.9</v>
      </c>
      <c r="J16" s="30">
        <v>180.3</v>
      </c>
      <c r="K16" s="30">
        <v>161.80000000000001</v>
      </c>
      <c r="L16" s="30">
        <v>220.5</v>
      </c>
      <c r="M16" s="30">
        <v>126.2</v>
      </c>
      <c r="N16" s="30">
        <v>181.7</v>
      </c>
    </row>
    <row r="17" spans="1:14" ht="13.5" customHeight="1">
      <c r="A17" s="65" t="s">
        <v>18</v>
      </c>
      <c r="B17" s="113">
        <v>2109.1</v>
      </c>
      <c r="C17" s="30">
        <v>179</v>
      </c>
      <c r="D17" s="113">
        <v>179.9</v>
      </c>
      <c r="E17" s="113">
        <v>216.3</v>
      </c>
      <c r="F17" s="113">
        <v>170.4</v>
      </c>
      <c r="G17" s="113">
        <v>204.9</v>
      </c>
      <c r="H17" s="113">
        <v>133.5</v>
      </c>
      <c r="I17" s="113">
        <v>198.8</v>
      </c>
      <c r="J17" s="113">
        <v>258.2</v>
      </c>
      <c r="K17" s="113">
        <v>95.2</v>
      </c>
      <c r="L17" s="113">
        <v>138.19999999999999</v>
      </c>
      <c r="M17" s="113">
        <v>143</v>
      </c>
      <c r="N17" s="113">
        <v>191.7</v>
      </c>
    </row>
    <row r="18" spans="1:14" ht="13.5" customHeight="1">
      <c r="A18" s="65" t="s">
        <v>59</v>
      </c>
      <c r="B18" s="113">
        <v>2206.5</v>
      </c>
      <c r="C18" s="30">
        <v>201.5</v>
      </c>
      <c r="D18" s="113">
        <v>183.6</v>
      </c>
      <c r="E18" s="113">
        <v>195.5</v>
      </c>
      <c r="F18" s="113">
        <v>189</v>
      </c>
      <c r="G18" s="113">
        <v>219.3</v>
      </c>
      <c r="H18" s="113">
        <v>208</v>
      </c>
      <c r="I18" s="113">
        <v>178.5</v>
      </c>
      <c r="J18" s="113">
        <v>189.2</v>
      </c>
      <c r="K18" s="113">
        <v>164.2</v>
      </c>
      <c r="L18" s="113">
        <v>96.1</v>
      </c>
      <c r="M18" s="113">
        <v>187.6</v>
      </c>
      <c r="N18" s="113">
        <v>194</v>
      </c>
    </row>
    <row r="19" spans="1:14" ht="13.5" customHeight="1">
      <c r="A19" s="65" t="s">
        <v>94</v>
      </c>
      <c r="B19" s="113">
        <v>2313.3000000000002</v>
      </c>
      <c r="C19" s="30">
        <v>197.3</v>
      </c>
      <c r="D19" s="113">
        <v>192.5</v>
      </c>
      <c r="E19" s="113">
        <v>231.1</v>
      </c>
      <c r="F19" s="113">
        <v>216.7</v>
      </c>
      <c r="G19" s="113">
        <v>204.3</v>
      </c>
      <c r="H19" s="113">
        <v>186.6</v>
      </c>
      <c r="I19" s="113">
        <v>244.5</v>
      </c>
      <c r="J19" s="113">
        <v>256.7</v>
      </c>
      <c r="K19" s="113">
        <v>108.8</v>
      </c>
      <c r="L19" s="113">
        <v>178.2</v>
      </c>
      <c r="M19" s="113">
        <v>169.1</v>
      </c>
      <c r="N19" s="113">
        <v>127.5</v>
      </c>
    </row>
    <row r="20" spans="1:14" ht="13.5" customHeight="1">
      <c r="A20" s="66" t="s">
        <v>95</v>
      </c>
      <c r="B20" s="113">
        <v>2076.8000000000002</v>
      </c>
      <c r="C20" s="30">
        <v>169.4</v>
      </c>
      <c r="D20" s="113">
        <v>140</v>
      </c>
      <c r="E20" s="113">
        <v>181</v>
      </c>
      <c r="F20" s="113">
        <v>215.2</v>
      </c>
      <c r="G20" s="113">
        <v>254.6</v>
      </c>
      <c r="H20" s="113">
        <v>160.4</v>
      </c>
      <c r="I20" s="113">
        <v>98.7</v>
      </c>
      <c r="J20" s="113">
        <v>206.1</v>
      </c>
      <c r="K20" s="113">
        <v>168.2</v>
      </c>
      <c r="L20" s="113">
        <v>126.5</v>
      </c>
      <c r="M20" s="113">
        <v>204.7</v>
      </c>
      <c r="N20" s="113">
        <v>152</v>
      </c>
    </row>
    <row r="21" spans="1:14" ht="13.5" customHeight="1">
      <c r="A21" s="66" t="s">
        <v>189</v>
      </c>
      <c r="B21" s="113">
        <v>2154.5</v>
      </c>
      <c r="C21" s="30">
        <v>143.30000000000001</v>
      </c>
      <c r="D21" s="113">
        <v>177.3</v>
      </c>
      <c r="E21" s="113" t="s">
        <v>250</v>
      </c>
      <c r="F21" s="113">
        <v>233.3</v>
      </c>
      <c r="G21" s="113">
        <v>195.3</v>
      </c>
      <c r="H21" s="113">
        <v>155.19999999999999</v>
      </c>
      <c r="I21" s="113">
        <v>89.7</v>
      </c>
      <c r="J21" s="113">
        <v>285</v>
      </c>
      <c r="K21" s="113">
        <v>125.1</v>
      </c>
      <c r="L21" s="113">
        <v>178</v>
      </c>
      <c r="M21" s="113">
        <v>183.5</v>
      </c>
      <c r="N21" s="113" t="s">
        <v>251</v>
      </c>
    </row>
    <row r="22" spans="1:14" ht="13.5" customHeight="1">
      <c r="A22" s="66" t="s">
        <v>190</v>
      </c>
      <c r="B22" s="113" t="s">
        <v>253</v>
      </c>
      <c r="C22" s="30">
        <v>182.1</v>
      </c>
      <c r="D22" s="113">
        <v>197.7</v>
      </c>
      <c r="E22" s="113" t="s">
        <v>252</v>
      </c>
      <c r="F22" s="113">
        <v>206.8</v>
      </c>
      <c r="G22" s="113">
        <v>153.19999999999999</v>
      </c>
      <c r="H22" s="113">
        <v>150.4</v>
      </c>
      <c r="I22" s="113">
        <v>211.3</v>
      </c>
      <c r="J22" s="113">
        <v>161.5</v>
      </c>
      <c r="K22" s="113">
        <v>108</v>
      </c>
      <c r="L22" s="113">
        <v>183</v>
      </c>
      <c r="M22" s="113">
        <v>181.4</v>
      </c>
      <c r="N22" s="113">
        <v>207.2</v>
      </c>
    </row>
    <row r="23" spans="1:14" ht="13.5" customHeight="1">
      <c r="A23" s="66" t="s">
        <v>191</v>
      </c>
      <c r="B23" s="113">
        <v>2161.1999999999998</v>
      </c>
      <c r="C23" s="30">
        <v>178.1</v>
      </c>
      <c r="D23" s="113">
        <v>190.1</v>
      </c>
      <c r="E23" s="113">
        <v>190.8</v>
      </c>
      <c r="F23" s="113">
        <v>183.3</v>
      </c>
      <c r="G23" s="113">
        <v>189.3</v>
      </c>
      <c r="H23" s="113">
        <v>190.8</v>
      </c>
      <c r="I23" s="113">
        <v>194.2</v>
      </c>
      <c r="J23" s="113">
        <v>160.30000000000001</v>
      </c>
      <c r="K23" s="113">
        <v>145.6</v>
      </c>
      <c r="L23" s="113">
        <v>170.3</v>
      </c>
      <c r="M23" s="113">
        <v>184.3</v>
      </c>
      <c r="N23" s="113">
        <v>184.1</v>
      </c>
    </row>
    <row r="24" spans="1:14" ht="13.5" customHeight="1">
      <c r="A24" s="66" t="s">
        <v>220</v>
      </c>
      <c r="B24" s="113">
        <v>2348.9</v>
      </c>
      <c r="C24" s="30">
        <v>167.6</v>
      </c>
      <c r="D24" s="113">
        <v>165.4</v>
      </c>
      <c r="E24" s="113">
        <v>203.5</v>
      </c>
      <c r="F24" s="113">
        <v>199.3</v>
      </c>
      <c r="G24" s="113">
        <v>234.3</v>
      </c>
      <c r="H24" s="113">
        <v>118.4</v>
      </c>
      <c r="I24" s="113">
        <v>263.10000000000002</v>
      </c>
      <c r="J24" s="113">
        <v>212.8</v>
      </c>
      <c r="K24" s="113">
        <v>190.9</v>
      </c>
      <c r="L24" s="113">
        <v>205.8</v>
      </c>
      <c r="M24" s="113">
        <v>187.1</v>
      </c>
      <c r="N24" s="113">
        <v>200.7</v>
      </c>
    </row>
    <row r="25" spans="1:14" ht="13.5" customHeight="1">
      <c r="A25" s="66" t="s">
        <v>291</v>
      </c>
      <c r="B25" s="113">
        <v>2189.1</v>
      </c>
      <c r="C25" s="30">
        <v>171</v>
      </c>
      <c r="D25" s="113">
        <v>130.6</v>
      </c>
      <c r="E25" s="113">
        <v>183.6</v>
      </c>
      <c r="F25" s="113">
        <v>148.9</v>
      </c>
      <c r="G25" s="113">
        <v>196.4</v>
      </c>
      <c r="H25" s="113">
        <v>176.6</v>
      </c>
      <c r="I25" s="113">
        <v>247.5</v>
      </c>
      <c r="J25" s="113">
        <v>250.6</v>
      </c>
      <c r="K25" s="113">
        <v>198.8</v>
      </c>
      <c r="L25" s="113">
        <v>121.3</v>
      </c>
      <c r="M25" s="113" t="s">
        <v>298</v>
      </c>
      <c r="N25" s="113">
        <v>201.1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281</v>
      </c>
    </row>
    <row r="30" spans="1:14" ht="13.5" customHeight="1">
      <c r="A30" s="2" t="s">
        <v>280</v>
      </c>
    </row>
    <row r="31" spans="1:14" ht="13.5" customHeight="1">
      <c r="A31" s="2" t="s">
        <v>282</v>
      </c>
    </row>
    <row r="32" spans="1:14" ht="13.5" customHeight="1">
      <c r="A32" s="2" t="s">
        <v>283</v>
      </c>
    </row>
  </sheetData>
  <sheetProtection algorithmName="SHA-512" hashValue="sGyD0RfznKwjub3ZSArLfSjRpjgo8pho8FMP1i2yWAMhv/XODdgmWUsPPQrptZMBdAFtU79ZVR/IRFNUcJjIsg==" saltValue="/JUWnb341fGAFgxc5C8jdw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262</v>
      </c>
      <c r="B1" s="2"/>
    </row>
    <row r="2" spans="1:14" ht="13.5" customHeight="1">
      <c r="B2" s="38"/>
      <c r="C2" s="16"/>
      <c r="D2" s="17"/>
      <c r="E2" s="5"/>
      <c r="F2" s="17"/>
      <c r="G2" s="17"/>
      <c r="H2" s="10"/>
      <c r="I2" s="18"/>
      <c r="J2" s="18"/>
      <c r="K2" s="18"/>
      <c r="L2" s="5"/>
      <c r="M2" s="5"/>
      <c r="N2" s="5"/>
    </row>
    <row r="3" spans="1:14" ht="13.5" customHeight="1">
      <c r="B3" s="38"/>
      <c r="C3" s="16"/>
      <c r="D3" s="17"/>
      <c r="E3" s="5"/>
      <c r="F3" s="17"/>
      <c r="G3" s="17"/>
      <c r="H3" s="10"/>
      <c r="I3" s="18"/>
      <c r="J3" s="18"/>
      <c r="K3" s="18"/>
      <c r="L3" s="5"/>
      <c r="M3" s="5"/>
      <c r="N3" s="5"/>
    </row>
    <row r="4" spans="1:14" s="3" customFormat="1" ht="13.5" customHeight="1">
      <c r="A4" s="63"/>
      <c r="B4" s="69" t="s">
        <v>35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198</v>
      </c>
      <c r="C5" s="61" t="s">
        <v>198</v>
      </c>
      <c r="D5" s="61" t="s">
        <v>198</v>
      </c>
      <c r="E5" s="61" t="s">
        <v>198</v>
      </c>
      <c r="F5" s="61" t="s">
        <v>198</v>
      </c>
      <c r="G5" s="61" t="s">
        <v>198</v>
      </c>
      <c r="H5" s="61" t="s">
        <v>198</v>
      </c>
      <c r="I5" s="61" t="s">
        <v>198</v>
      </c>
      <c r="J5" s="61" t="s">
        <v>198</v>
      </c>
      <c r="K5" s="61" t="s">
        <v>198</v>
      </c>
      <c r="L5" s="61" t="s">
        <v>198</v>
      </c>
      <c r="M5" s="61" t="s">
        <v>198</v>
      </c>
      <c r="N5" s="61" t="s">
        <v>198</v>
      </c>
    </row>
    <row r="6" spans="1:14" ht="13.5" customHeight="1">
      <c r="A6" s="65" t="s">
        <v>7</v>
      </c>
      <c r="B6" s="30">
        <v>1110</v>
      </c>
      <c r="C6" s="30">
        <v>10</v>
      </c>
      <c r="D6" s="30">
        <v>90</v>
      </c>
      <c r="E6" s="30">
        <v>90</v>
      </c>
      <c r="F6" s="30">
        <v>58</v>
      </c>
      <c r="G6" s="30">
        <v>62</v>
      </c>
      <c r="H6" s="30">
        <v>121</v>
      </c>
      <c r="I6" s="30">
        <v>210</v>
      </c>
      <c r="J6" s="30">
        <v>70</v>
      </c>
      <c r="K6" s="30">
        <v>192</v>
      </c>
      <c r="L6" s="30">
        <v>176</v>
      </c>
      <c r="M6" s="30">
        <v>29</v>
      </c>
      <c r="N6" s="30">
        <v>2</v>
      </c>
    </row>
    <row r="7" spans="1:14" ht="13.5" customHeight="1">
      <c r="A7" s="65" t="s">
        <v>8</v>
      </c>
      <c r="B7" s="30">
        <v>1900</v>
      </c>
      <c r="C7" s="30">
        <v>48</v>
      </c>
      <c r="D7" s="30">
        <v>147</v>
      </c>
      <c r="E7" s="30">
        <v>111</v>
      </c>
      <c r="F7" s="30">
        <v>230</v>
      </c>
      <c r="G7" s="30">
        <v>218</v>
      </c>
      <c r="H7" s="30">
        <v>159</v>
      </c>
      <c r="I7" s="30">
        <v>138</v>
      </c>
      <c r="J7" s="30">
        <v>105</v>
      </c>
      <c r="K7" s="30">
        <v>249</v>
      </c>
      <c r="L7" s="30">
        <v>205</v>
      </c>
      <c r="M7" s="30">
        <v>170</v>
      </c>
      <c r="N7" s="30">
        <v>120</v>
      </c>
    </row>
    <row r="8" spans="1:14" ht="13.5" customHeight="1">
      <c r="A8" s="65" t="s">
        <v>9</v>
      </c>
      <c r="B8" s="30">
        <v>1575</v>
      </c>
      <c r="C8" s="30">
        <v>44</v>
      </c>
      <c r="D8" s="30">
        <v>67</v>
      </c>
      <c r="E8" s="30">
        <v>55</v>
      </c>
      <c r="F8" s="30">
        <v>47</v>
      </c>
      <c r="G8" s="30">
        <v>128</v>
      </c>
      <c r="H8" s="30">
        <v>162</v>
      </c>
      <c r="I8" s="30">
        <v>395</v>
      </c>
      <c r="J8" s="30">
        <v>81</v>
      </c>
      <c r="K8" s="30">
        <v>301</v>
      </c>
      <c r="L8" s="30">
        <v>138</v>
      </c>
      <c r="M8" s="30">
        <v>36</v>
      </c>
      <c r="N8" s="30">
        <v>121</v>
      </c>
    </row>
    <row r="9" spans="1:14" ht="13.5" customHeight="1">
      <c r="A9" s="65" t="s">
        <v>10</v>
      </c>
      <c r="B9" s="30">
        <v>2038</v>
      </c>
      <c r="C9" s="30">
        <v>45</v>
      </c>
      <c r="D9" s="30">
        <v>44</v>
      </c>
      <c r="E9" s="30" t="s">
        <v>257</v>
      </c>
      <c r="F9" s="30">
        <v>208</v>
      </c>
      <c r="G9" s="30">
        <v>388.5</v>
      </c>
      <c r="H9" s="30">
        <v>300</v>
      </c>
      <c r="I9" s="30">
        <v>24.5</v>
      </c>
      <c r="J9" s="30">
        <v>177.5</v>
      </c>
      <c r="K9" s="30">
        <v>410</v>
      </c>
      <c r="L9" s="30">
        <v>152</v>
      </c>
      <c r="M9" s="30">
        <v>78.5</v>
      </c>
      <c r="N9" s="30">
        <v>87</v>
      </c>
    </row>
    <row r="10" spans="1:14" ht="13.5" customHeight="1">
      <c r="A10" s="65" t="s">
        <v>11</v>
      </c>
      <c r="B10" s="30">
        <v>1821</v>
      </c>
      <c r="C10" s="30">
        <v>210.5</v>
      </c>
      <c r="D10" s="30">
        <v>76.5</v>
      </c>
      <c r="E10" s="30">
        <v>117.5</v>
      </c>
      <c r="F10" s="30">
        <v>103.5</v>
      </c>
      <c r="G10" s="30">
        <v>200</v>
      </c>
      <c r="H10" s="30">
        <v>142</v>
      </c>
      <c r="I10" s="30">
        <v>152</v>
      </c>
      <c r="J10" s="30">
        <v>93.5</v>
      </c>
      <c r="K10" s="30">
        <v>70</v>
      </c>
      <c r="L10" s="30">
        <v>355</v>
      </c>
      <c r="M10" s="30">
        <v>205</v>
      </c>
      <c r="N10" s="30">
        <v>95.5</v>
      </c>
    </row>
    <row r="11" spans="1:14" ht="13.5" customHeight="1">
      <c r="A11" s="65" t="s">
        <v>12</v>
      </c>
      <c r="B11" s="30">
        <v>1841.5</v>
      </c>
      <c r="C11" s="30">
        <v>14.5</v>
      </c>
      <c r="D11" s="30">
        <v>120</v>
      </c>
      <c r="E11" s="30" t="s">
        <v>256</v>
      </c>
      <c r="F11" s="30">
        <v>222.5</v>
      </c>
      <c r="G11" s="30">
        <v>208.5</v>
      </c>
      <c r="H11" s="30">
        <v>169</v>
      </c>
      <c r="I11" s="30">
        <v>209</v>
      </c>
      <c r="J11" s="30">
        <v>53.5</v>
      </c>
      <c r="K11" s="30">
        <v>196</v>
      </c>
      <c r="L11" s="30">
        <v>337</v>
      </c>
      <c r="M11" s="30">
        <v>48</v>
      </c>
      <c r="N11" s="30">
        <v>105</v>
      </c>
    </row>
    <row r="12" spans="1:14" ht="13.5" customHeight="1">
      <c r="A12" s="65" t="s">
        <v>13</v>
      </c>
      <c r="B12" s="30">
        <v>2020</v>
      </c>
      <c r="C12" s="30">
        <v>0</v>
      </c>
      <c r="D12" s="30">
        <v>80</v>
      </c>
      <c r="E12" s="30">
        <v>42</v>
      </c>
      <c r="F12" s="30">
        <v>78</v>
      </c>
      <c r="G12" s="30">
        <v>251.5</v>
      </c>
      <c r="H12" s="30">
        <v>311</v>
      </c>
      <c r="I12" s="30">
        <v>338.5</v>
      </c>
      <c r="J12" s="30">
        <v>121</v>
      </c>
      <c r="K12" s="30">
        <v>455.5</v>
      </c>
      <c r="L12" s="30">
        <v>220.5</v>
      </c>
      <c r="M12" s="30">
        <v>75.5</v>
      </c>
      <c r="N12" s="30">
        <v>46.5</v>
      </c>
    </row>
    <row r="13" spans="1:14" ht="13.5" customHeight="1">
      <c r="A13" s="65" t="s">
        <v>14</v>
      </c>
      <c r="B13" s="30">
        <v>1707</v>
      </c>
      <c r="C13" s="30">
        <v>56.5</v>
      </c>
      <c r="D13" s="30">
        <v>106</v>
      </c>
      <c r="E13" s="30">
        <v>137.5</v>
      </c>
      <c r="F13" s="30">
        <v>157.5</v>
      </c>
      <c r="G13" s="30">
        <v>149.5</v>
      </c>
      <c r="H13" s="30">
        <v>280</v>
      </c>
      <c r="I13" s="30">
        <v>140</v>
      </c>
      <c r="J13" s="30">
        <v>105.5</v>
      </c>
      <c r="K13" s="30">
        <v>248</v>
      </c>
      <c r="L13" s="30">
        <v>141</v>
      </c>
      <c r="M13" s="30">
        <v>84</v>
      </c>
      <c r="N13" s="30">
        <v>101.5</v>
      </c>
    </row>
    <row r="14" spans="1:14" ht="13.5" customHeight="1">
      <c r="A14" s="65" t="s">
        <v>15</v>
      </c>
      <c r="B14" s="30">
        <v>1554.5</v>
      </c>
      <c r="C14" s="30">
        <v>57</v>
      </c>
      <c r="D14" s="30">
        <v>56</v>
      </c>
      <c r="E14" s="30">
        <v>58.5</v>
      </c>
      <c r="F14" s="30">
        <v>125.5</v>
      </c>
      <c r="G14" s="30">
        <v>67</v>
      </c>
      <c r="H14" s="30">
        <v>205.5</v>
      </c>
      <c r="I14" s="30">
        <v>16.5</v>
      </c>
      <c r="J14" s="30">
        <v>78</v>
      </c>
      <c r="K14" s="30">
        <v>301</v>
      </c>
      <c r="L14" s="30">
        <v>474.5</v>
      </c>
      <c r="M14" s="30">
        <v>51</v>
      </c>
      <c r="N14" s="30">
        <v>64</v>
      </c>
    </row>
    <row r="15" spans="1:14" ht="13.5" customHeight="1">
      <c r="A15" s="65" t="s">
        <v>16</v>
      </c>
      <c r="B15" s="30">
        <v>1655.5</v>
      </c>
      <c r="C15" s="30">
        <v>27.5</v>
      </c>
      <c r="D15" s="30">
        <v>118.5</v>
      </c>
      <c r="E15" s="30">
        <v>129</v>
      </c>
      <c r="F15" s="30">
        <v>137</v>
      </c>
      <c r="G15" s="30">
        <v>122</v>
      </c>
      <c r="H15" s="30">
        <v>86.5</v>
      </c>
      <c r="I15" s="30">
        <v>105.5</v>
      </c>
      <c r="J15" s="30">
        <v>298.5</v>
      </c>
      <c r="K15" s="30">
        <v>169.5</v>
      </c>
      <c r="L15" s="30">
        <v>326</v>
      </c>
      <c r="M15" s="30">
        <v>76</v>
      </c>
      <c r="N15" s="30">
        <v>59.5</v>
      </c>
    </row>
    <row r="16" spans="1:14" ht="13.5" customHeight="1">
      <c r="A16" s="65" t="s">
        <v>17</v>
      </c>
      <c r="B16" s="30">
        <v>1828.5</v>
      </c>
      <c r="C16" s="30">
        <v>95.5</v>
      </c>
      <c r="D16" s="30">
        <v>40</v>
      </c>
      <c r="E16" s="30">
        <v>140</v>
      </c>
      <c r="F16" s="30">
        <v>111.5</v>
      </c>
      <c r="G16" s="30">
        <v>59</v>
      </c>
      <c r="H16" s="30">
        <v>195.5</v>
      </c>
      <c r="I16" s="30">
        <v>289</v>
      </c>
      <c r="J16" s="30">
        <v>239.5</v>
      </c>
      <c r="K16" s="30">
        <v>411.5</v>
      </c>
      <c r="L16" s="30">
        <v>27</v>
      </c>
      <c r="M16" s="30">
        <v>133</v>
      </c>
      <c r="N16" s="30">
        <v>87</v>
      </c>
    </row>
    <row r="17" spans="1:14" ht="13.5" customHeight="1">
      <c r="A17" s="65" t="s">
        <v>18</v>
      </c>
      <c r="B17" s="30">
        <v>1612.5</v>
      </c>
      <c r="C17" s="30">
        <v>76</v>
      </c>
      <c r="D17" s="30">
        <v>89.5</v>
      </c>
      <c r="E17" s="30">
        <v>87</v>
      </c>
      <c r="F17" s="30">
        <v>173.5</v>
      </c>
      <c r="G17" s="30">
        <v>151</v>
      </c>
      <c r="H17" s="30">
        <v>201</v>
      </c>
      <c r="I17" s="30">
        <v>78.5</v>
      </c>
      <c r="J17" s="30">
        <v>106</v>
      </c>
      <c r="K17" s="30">
        <v>320.5</v>
      </c>
      <c r="L17" s="30">
        <v>116.5</v>
      </c>
      <c r="M17" s="30">
        <v>110.5</v>
      </c>
      <c r="N17" s="30">
        <v>102.5</v>
      </c>
    </row>
    <row r="18" spans="1:14" ht="13.5" customHeight="1">
      <c r="A18" s="65" t="s">
        <v>59</v>
      </c>
      <c r="B18" s="30">
        <v>2107.5</v>
      </c>
      <c r="C18" s="30">
        <v>34</v>
      </c>
      <c r="D18" s="30">
        <v>39.5</v>
      </c>
      <c r="E18" s="30">
        <v>105</v>
      </c>
      <c r="F18" s="30">
        <v>112</v>
      </c>
      <c r="G18" s="30">
        <v>96</v>
      </c>
      <c r="H18" s="30">
        <v>144</v>
      </c>
      <c r="I18" s="30">
        <v>146</v>
      </c>
      <c r="J18" s="30">
        <v>208.5</v>
      </c>
      <c r="K18" s="30">
        <v>220</v>
      </c>
      <c r="L18" s="30">
        <v>888.5</v>
      </c>
      <c r="M18" s="30">
        <v>58</v>
      </c>
      <c r="N18" s="30">
        <v>56</v>
      </c>
    </row>
    <row r="19" spans="1:14" ht="13.5" customHeight="1">
      <c r="A19" s="65" t="s">
        <v>94</v>
      </c>
      <c r="B19" s="30">
        <v>2325</v>
      </c>
      <c r="C19" s="30">
        <v>65.5</v>
      </c>
      <c r="D19" s="30">
        <v>26</v>
      </c>
      <c r="E19" s="30">
        <v>289.5</v>
      </c>
      <c r="F19" s="30">
        <v>138.5</v>
      </c>
      <c r="G19" s="30">
        <v>220</v>
      </c>
      <c r="H19" s="30">
        <v>226</v>
      </c>
      <c r="I19" s="30">
        <v>209</v>
      </c>
      <c r="J19" s="30">
        <v>261</v>
      </c>
      <c r="K19" s="30">
        <v>668</v>
      </c>
      <c r="L19" s="30">
        <v>74</v>
      </c>
      <c r="M19" s="30">
        <v>82.5</v>
      </c>
      <c r="N19" s="30">
        <v>65</v>
      </c>
    </row>
    <row r="20" spans="1:14" ht="13.5" customHeight="1">
      <c r="A20" s="66" t="s">
        <v>95</v>
      </c>
      <c r="B20" s="30">
        <v>2094.5</v>
      </c>
      <c r="C20" s="30">
        <v>21.5</v>
      </c>
      <c r="D20" s="30">
        <v>65</v>
      </c>
      <c r="E20" s="30">
        <v>99</v>
      </c>
      <c r="F20" s="30">
        <v>154</v>
      </c>
      <c r="G20" s="30">
        <v>185.5</v>
      </c>
      <c r="H20" s="30">
        <v>179</v>
      </c>
      <c r="I20" s="30">
        <v>333.5</v>
      </c>
      <c r="J20" s="30">
        <v>212.5</v>
      </c>
      <c r="K20" s="30">
        <v>152.5</v>
      </c>
      <c r="L20" s="30">
        <v>604</v>
      </c>
      <c r="M20" s="30">
        <v>21.5</v>
      </c>
      <c r="N20" s="30">
        <v>66.5</v>
      </c>
    </row>
    <row r="21" spans="1:14" ht="13.5" customHeight="1">
      <c r="A21" s="66" t="s">
        <v>189</v>
      </c>
      <c r="B21" s="114">
        <v>2229.5</v>
      </c>
      <c r="C21" s="115">
        <v>117.5</v>
      </c>
      <c r="D21" s="115">
        <v>49.5</v>
      </c>
      <c r="E21" s="115">
        <v>164.5</v>
      </c>
      <c r="F21" s="115">
        <v>176.5</v>
      </c>
      <c r="G21" s="115">
        <v>100.5</v>
      </c>
      <c r="H21" s="115">
        <v>256.5</v>
      </c>
      <c r="I21" s="115">
        <v>448.5</v>
      </c>
      <c r="J21" s="115">
        <v>87.5</v>
      </c>
      <c r="K21" s="115">
        <v>430.5</v>
      </c>
      <c r="L21" s="115">
        <v>362</v>
      </c>
      <c r="M21" s="115">
        <v>24.5</v>
      </c>
      <c r="N21" s="115">
        <v>11.5</v>
      </c>
    </row>
    <row r="22" spans="1:14" ht="13.5" customHeight="1">
      <c r="A22" s="66" t="s">
        <v>190</v>
      </c>
      <c r="B22" s="114">
        <v>2214.5</v>
      </c>
      <c r="C22" s="115">
        <v>69</v>
      </c>
      <c r="D22" s="115">
        <v>99.5</v>
      </c>
      <c r="E22" s="115">
        <v>309</v>
      </c>
      <c r="F22" s="115">
        <v>118</v>
      </c>
      <c r="G22" s="115">
        <v>173</v>
      </c>
      <c r="H22" s="115">
        <v>149.5</v>
      </c>
      <c r="I22" s="115">
        <v>302.5</v>
      </c>
      <c r="J22" s="115">
        <v>310</v>
      </c>
      <c r="K22" s="115">
        <v>376.5</v>
      </c>
      <c r="L22" s="115">
        <v>101.5</v>
      </c>
      <c r="M22" s="115">
        <v>89</v>
      </c>
      <c r="N22" s="115">
        <v>117</v>
      </c>
    </row>
    <row r="23" spans="1:14" ht="13.5" customHeight="1">
      <c r="A23" s="66" t="s">
        <v>191</v>
      </c>
      <c r="B23" s="114">
        <v>1830</v>
      </c>
      <c r="C23" s="115">
        <v>14</v>
      </c>
      <c r="D23" s="115">
        <v>25.5</v>
      </c>
      <c r="E23" s="115">
        <v>91</v>
      </c>
      <c r="F23" s="115">
        <v>141</v>
      </c>
      <c r="G23" s="115">
        <v>167.5</v>
      </c>
      <c r="H23" s="115">
        <v>192</v>
      </c>
      <c r="I23" s="115" t="s">
        <v>255</v>
      </c>
      <c r="J23" s="115">
        <v>265</v>
      </c>
      <c r="K23" s="115">
        <v>447.5</v>
      </c>
      <c r="L23" s="115">
        <v>92</v>
      </c>
      <c r="M23" s="115">
        <v>95.5</v>
      </c>
      <c r="N23" s="115">
        <v>22.5</v>
      </c>
    </row>
    <row r="24" spans="1:14" ht="13.5" customHeight="1">
      <c r="A24" s="66" t="s">
        <v>220</v>
      </c>
      <c r="B24" s="114">
        <v>1784.5</v>
      </c>
      <c r="C24" s="115">
        <v>20.5</v>
      </c>
      <c r="D24" s="115">
        <v>38</v>
      </c>
      <c r="E24" s="115">
        <v>90</v>
      </c>
      <c r="F24" s="115" t="s">
        <v>254</v>
      </c>
      <c r="G24" s="115">
        <v>201</v>
      </c>
      <c r="H24" s="115">
        <v>462.5</v>
      </c>
      <c r="I24" s="115">
        <v>75</v>
      </c>
      <c r="J24" s="115">
        <v>410.5</v>
      </c>
      <c r="K24" s="115">
        <v>126.5</v>
      </c>
      <c r="L24" s="115">
        <v>169</v>
      </c>
      <c r="M24" s="115">
        <v>76.5</v>
      </c>
      <c r="N24" s="115">
        <v>40.5</v>
      </c>
    </row>
    <row r="25" spans="1:14" ht="13.5" customHeight="1">
      <c r="A25" s="66" t="s">
        <v>291</v>
      </c>
      <c r="B25" s="114">
        <v>1909.5</v>
      </c>
      <c r="C25" s="115">
        <v>48.5</v>
      </c>
      <c r="D25" s="115">
        <v>144.5</v>
      </c>
      <c r="E25" s="115">
        <v>207.5</v>
      </c>
      <c r="F25" s="115">
        <v>161</v>
      </c>
      <c r="G25" s="115">
        <v>166.5</v>
      </c>
      <c r="H25" s="115">
        <v>238</v>
      </c>
      <c r="I25" s="115">
        <v>124</v>
      </c>
      <c r="J25" s="115">
        <v>416.5</v>
      </c>
      <c r="K25" s="115">
        <v>94.5</v>
      </c>
      <c r="L25" s="115">
        <v>182</v>
      </c>
      <c r="M25" s="115">
        <v>125.5</v>
      </c>
      <c r="N25" s="115">
        <v>1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k6TjwkTmx2+g0BozP+F5vlTTsFrc9bDqlNekeYyhTMnwixzENmWJsf1CaCN1V68L5CW0lmQG93HgdnfTmu8zkg==" saltValue="bq+kKVvI4SFtpFUJ5aas6Q==" spinCount="100000" sheet="1" objects="1" scenarios="1" selectLockedCells="1" selectUnlockedCells="1"/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13.140625" style="4" bestFit="1" customWidth="1"/>
    <col min="3" max="14" width="8.7109375" style="2" customWidth="1"/>
    <col min="15" max="16384" width="10.7109375" style="2"/>
  </cols>
  <sheetData>
    <row r="1" spans="1:14" ht="13.5" customHeight="1">
      <c r="A1" s="54" t="s">
        <v>54</v>
      </c>
      <c r="B1" s="2"/>
    </row>
    <row r="2" spans="1:14" ht="13.5" customHeight="1">
      <c r="B2" s="2"/>
      <c r="C2" s="39"/>
      <c r="D2" s="20"/>
      <c r="E2" s="5"/>
      <c r="F2" s="17"/>
      <c r="G2" s="20"/>
      <c r="H2" s="20"/>
      <c r="I2" s="18"/>
      <c r="J2" s="20"/>
      <c r="K2" s="22"/>
      <c r="L2" s="5"/>
      <c r="M2" s="5"/>
      <c r="N2" s="21"/>
    </row>
    <row r="3" spans="1:14" ht="13.5" customHeight="1">
      <c r="B3" s="2"/>
      <c r="C3" s="39"/>
      <c r="D3" s="20"/>
      <c r="E3" s="5"/>
      <c r="F3" s="17"/>
      <c r="G3" s="20"/>
      <c r="H3" s="20"/>
      <c r="I3" s="18"/>
      <c r="J3" s="20"/>
      <c r="K3" s="22"/>
      <c r="L3" s="5"/>
      <c r="M3" s="5"/>
      <c r="N3" s="21"/>
    </row>
    <row r="4" spans="1:14" s="3" customFormat="1" ht="13.5" customHeight="1">
      <c r="A4" s="63"/>
      <c r="B4" s="69" t="s">
        <v>36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196</v>
      </c>
      <c r="C5" s="61" t="s">
        <v>196</v>
      </c>
      <c r="D5" s="61" t="s">
        <v>196</v>
      </c>
      <c r="E5" s="61" t="s">
        <v>196</v>
      </c>
      <c r="F5" s="61" t="s">
        <v>196</v>
      </c>
      <c r="G5" s="61" t="s">
        <v>196</v>
      </c>
      <c r="H5" s="61" t="s">
        <v>196</v>
      </c>
      <c r="I5" s="61" t="s">
        <v>196</v>
      </c>
      <c r="J5" s="61" t="s">
        <v>196</v>
      </c>
      <c r="K5" s="61" t="s">
        <v>196</v>
      </c>
      <c r="L5" s="61" t="s">
        <v>196</v>
      </c>
      <c r="M5" s="61" t="s">
        <v>196</v>
      </c>
      <c r="N5" s="61" t="s">
        <v>196</v>
      </c>
    </row>
    <row r="6" spans="1:14" ht="13.5" customHeight="1">
      <c r="A6" s="65" t="s">
        <v>7</v>
      </c>
      <c r="B6" s="28">
        <v>99</v>
      </c>
      <c r="C6" s="28">
        <v>7</v>
      </c>
      <c r="D6" s="28">
        <v>31</v>
      </c>
      <c r="E6" s="28">
        <v>23</v>
      </c>
      <c r="F6" s="28">
        <v>31</v>
      </c>
      <c r="G6" s="28">
        <v>32</v>
      </c>
      <c r="H6" s="28">
        <v>25</v>
      </c>
      <c r="I6" s="28">
        <v>99</v>
      </c>
      <c r="J6" s="28">
        <v>38</v>
      </c>
      <c r="K6" s="28">
        <v>72</v>
      </c>
      <c r="L6" s="28">
        <v>28</v>
      </c>
      <c r="M6" s="28">
        <v>16</v>
      </c>
      <c r="N6" s="28">
        <v>2</v>
      </c>
    </row>
    <row r="7" spans="1:14" ht="13.5" customHeight="1">
      <c r="A7" s="65" t="s">
        <v>8</v>
      </c>
      <c r="B7" s="28">
        <v>101</v>
      </c>
      <c r="C7" s="28">
        <v>31</v>
      </c>
      <c r="D7" s="28">
        <v>82</v>
      </c>
      <c r="E7" s="28">
        <v>26</v>
      </c>
      <c r="F7" s="28">
        <v>101</v>
      </c>
      <c r="G7" s="28">
        <v>46</v>
      </c>
      <c r="H7" s="28">
        <v>38</v>
      </c>
      <c r="I7" s="28">
        <v>37</v>
      </c>
      <c r="J7" s="28">
        <v>37</v>
      </c>
      <c r="K7" s="28">
        <v>86</v>
      </c>
      <c r="L7" s="28">
        <v>48</v>
      </c>
      <c r="M7" s="28">
        <v>70</v>
      </c>
      <c r="N7" s="28">
        <v>83</v>
      </c>
    </row>
    <row r="8" spans="1:14" ht="13.5" customHeight="1">
      <c r="A8" s="65" t="s">
        <v>9</v>
      </c>
      <c r="B8" s="28">
        <v>177</v>
      </c>
      <c r="C8" s="28">
        <v>28</v>
      </c>
      <c r="D8" s="28">
        <v>26</v>
      </c>
      <c r="E8" s="28">
        <v>14</v>
      </c>
      <c r="F8" s="28">
        <v>14</v>
      </c>
      <c r="G8" s="28">
        <v>42</v>
      </c>
      <c r="H8" s="28">
        <v>49</v>
      </c>
      <c r="I8" s="28">
        <v>177</v>
      </c>
      <c r="J8" s="28">
        <v>28</v>
      </c>
      <c r="K8" s="28">
        <v>77</v>
      </c>
      <c r="L8" s="28">
        <v>36</v>
      </c>
      <c r="M8" s="28">
        <v>14</v>
      </c>
      <c r="N8" s="28">
        <v>65</v>
      </c>
    </row>
    <row r="9" spans="1:14" ht="13.5" customHeight="1">
      <c r="A9" s="65" t="s">
        <v>10</v>
      </c>
      <c r="B9" s="28">
        <v>131</v>
      </c>
      <c r="C9" s="28">
        <v>14</v>
      </c>
      <c r="D9" s="28">
        <v>14</v>
      </c>
      <c r="E9" s="28" t="s">
        <v>261</v>
      </c>
      <c r="F9" s="28">
        <v>67.5</v>
      </c>
      <c r="G9" s="28">
        <v>131</v>
      </c>
      <c r="H9" s="28">
        <v>62</v>
      </c>
      <c r="I9" s="28">
        <v>9.5</v>
      </c>
      <c r="J9" s="28">
        <v>94.5</v>
      </c>
      <c r="K9" s="28">
        <v>102.5</v>
      </c>
      <c r="L9" s="28">
        <v>36.5</v>
      </c>
      <c r="M9" s="28">
        <v>29</v>
      </c>
      <c r="N9" s="28">
        <v>52.5</v>
      </c>
    </row>
    <row r="10" spans="1:14" ht="13.5" customHeight="1">
      <c r="A10" s="65" t="s">
        <v>11</v>
      </c>
      <c r="B10" s="28">
        <v>176</v>
      </c>
      <c r="C10" s="28">
        <v>96.5</v>
      </c>
      <c r="D10" s="28">
        <v>21.5</v>
      </c>
      <c r="E10" s="28">
        <v>42</v>
      </c>
      <c r="F10" s="28">
        <v>58.5</v>
      </c>
      <c r="G10" s="28">
        <v>87.5</v>
      </c>
      <c r="H10" s="28">
        <v>33</v>
      </c>
      <c r="I10" s="28">
        <v>38.5</v>
      </c>
      <c r="J10" s="28">
        <v>27.5</v>
      </c>
      <c r="K10" s="28">
        <v>22</v>
      </c>
      <c r="L10" s="28">
        <v>176</v>
      </c>
      <c r="M10" s="28">
        <v>106</v>
      </c>
      <c r="N10" s="28">
        <v>51</v>
      </c>
    </row>
    <row r="11" spans="1:14" ht="13.5" customHeight="1">
      <c r="A11" s="65" t="s">
        <v>12</v>
      </c>
      <c r="B11" s="28">
        <v>153.5</v>
      </c>
      <c r="C11" s="28">
        <v>6</v>
      </c>
      <c r="D11" s="28">
        <v>28.5</v>
      </c>
      <c r="E11" s="28" t="s">
        <v>260</v>
      </c>
      <c r="F11" s="28">
        <v>63</v>
      </c>
      <c r="G11" s="28">
        <v>94</v>
      </c>
      <c r="H11" s="28">
        <v>41</v>
      </c>
      <c r="I11" s="28">
        <v>49.5</v>
      </c>
      <c r="J11" s="28">
        <v>16.5</v>
      </c>
      <c r="K11" s="28">
        <v>71</v>
      </c>
      <c r="L11" s="28">
        <v>153.5</v>
      </c>
      <c r="M11" s="28">
        <v>24.5</v>
      </c>
      <c r="N11" s="28">
        <v>32.5</v>
      </c>
    </row>
    <row r="12" spans="1:14" ht="13.5" customHeight="1">
      <c r="A12" s="65" t="s">
        <v>13</v>
      </c>
      <c r="B12" s="28">
        <v>201</v>
      </c>
      <c r="C12" s="28">
        <v>0</v>
      </c>
      <c r="D12" s="28">
        <v>20.5</v>
      </c>
      <c r="E12" s="28">
        <v>23</v>
      </c>
      <c r="F12" s="28">
        <v>26</v>
      </c>
      <c r="G12" s="28">
        <v>67</v>
      </c>
      <c r="H12" s="28">
        <v>62</v>
      </c>
      <c r="I12" s="28">
        <v>201</v>
      </c>
      <c r="J12" s="28">
        <v>42</v>
      </c>
      <c r="K12" s="28">
        <v>145.5</v>
      </c>
      <c r="L12" s="28">
        <v>70</v>
      </c>
      <c r="M12" s="28">
        <v>36.5</v>
      </c>
      <c r="N12" s="28">
        <v>36.5</v>
      </c>
    </row>
    <row r="13" spans="1:14" ht="13.5" customHeight="1">
      <c r="A13" s="65" t="s">
        <v>14</v>
      </c>
      <c r="B13" s="28">
        <v>134</v>
      </c>
      <c r="C13" s="28">
        <v>24.5</v>
      </c>
      <c r="D13" s="28">
        <v>31.5</v>
      </c>
      <c r="E13" s="28">
        <v>33</v>
      </c>
      <c r="F13" s="28">
        <v>37.5</v>
      </c>
      <c r="G13" s="28">
        <v>75.5</v>
      </c>
      <c r="H13" s="28">
        <v>134</v>
      </c>
      <c r="I13" s="28">
        <v>50</v>
      </c>
      <c r="J13" s="28">
        <v>43</v>
      </c>
      <c r="K13" s="28">
        <v>97</v>
      </c>
      <c r="L13" s="28">
        <v>57.5</v>
      </c>
      <c r="M13" s="28">
        <v>23.5</v>
      </c>
      <c r="N13" s="28">
        <v>49.5</v>
      </c>
    </row>
    <row r="14" spans="1:14" ht="13.5" customHeight="1">
      <c r="A14" s="65" t="s">
        <v>15</v>
      </c>
      <c r="B14" s="28">
        <v>141.5</v>
      </c>
      <c r="C14" s="28">
        <v>47</v>
      </c>
      <c r="D14" s="28">
        <v>11.5</v>
      </c>
      <c r="E14" s="28">
        <v>21</v>
      </c>
      <c r="F14" s="28">
        <v>60</v>
      </c>
      <c r="G14" s="28">
        <v>38.5</v>
      </c>
      <c r="H14" s="28">
        <v>84.5</v>
      </c>
      <c r="I14" s="28">
        <v>10.5</v>
      </c>
      <c r="J14" s="28">
        <v>43.5</v>
      </c>
      <c r="K14" s="28">
        <v>120.5</v>
      </c>
      <c r="L14" s="28">
        <v>141.5</v>
      </c>
      <c r="M14" s="28">
        <v>13.5</v>
      </c>
      <c r="N14" s="28">
        <v>27.5</v>
      </c>
    </row>
    <row r="15" spans="1:14" ht="13.5" customHeight="1">
      <c r="A15" s="65" t="s">
        <v>16</v>
      </c>
      <c r="B15" s="28">
        <v>153.5</v>
      </c>
      <c r="C15" s="28">
        <v>21.5</v>
      </c>
      <c r="D15" s="28">
        <v>51.5</v>
      </c>
      <c r="E15" s="28">
        <v>35.5</v>
      </c>
      <c r="F15" s="28">
        <v>42.5</v>
      </c>
      <c r="G15" s="28">
        <v>46.5</v>
      </c>
      <c r="H15" s="28">
        <v>33</v>
      </c>
      <c r="I15" s="28">
        <v>29</v>
      </c>
      <c r="J15" s="28">
        <v>153.5</v>
      </c>
      <c r="K15" s="28">
        <v>61</v>
      </c>
      <c r="L15" s="28">
        <v>108.5</v>
      </c>
      <c r="M15" s="28">
        <v>31</v>
      </c>
      <c r="N15" s="28">
        <v>30</v>
      </c>
    </row>
    <row r="16" spans="1:14" ht="13.5" customHeight="1">
      <c r="A16" s="65" t="s">
        <v>17</v>
      </c>
      <c r="B16" s="28">
        <v>124.5</v>
      </c>
      <c r="C16" s="28">
        <v>32.5</v>
      </c>
      <c r="D16" s="28">
        <v>19</v>
      </c>
      <c r="E16" s="28">
        <v>30</v>
      </c>
      <c r="F16" s="28">
        <v>28</v>
      </c>
      <c r="G16" s="28">
        <v>35.5</v>
      </c>
      <c r="H16" s="28">
        <v>37.5</v>
      </c>
      <c r="I16" s="28">
        <v>74.5</v>
      </c>
      <c r="J16" s="28">
        <v>90</v>
      </c>
      <c r="K16" s="28">
        <v>124.5</v>
      </c>
      <c r="L16" s="28">
        <v>7.5</v>
      </c>
      <c r="M16" s="28">
        <v>35.5</v>
      </c>
      <c r="N16" s="28">
        <v>30</v>
      </c>
    </row>
    <row r="17" spans="1:14" ht="13.5" customHeight="1">
      <c r="A17" s="65" t="s">
        <v>18</v>
      </c>
      <c r="B17" s="28">
        <v>97</v>
      </c>
      <c r="C17" s="28">
        <v>30</v>
      </c>
      <c r="D17" s="28">
        <v>44</v>
      </c>
      <c r="E17" s="28">
        <v>39.5</v>
      </c>
      <c r="F17" s="28">
        <v>45.5</v>
      </c>
      <c r="G17" s="28">
        <v>22.5</v>
      </c>
      <c r="H17" s="28">
        <v>56</v>
      </c>
      <c r="I17" s="28">
        <v>51.5</v>
      </c>
      <c r="J17" s="28">
        <v>29.5</v>
      </c>
      <c r="K17" s="28">
        <v>97</v>
      </c>
      <c r="L17" s="28">
        <v>61.5</v>
      </c>
      <c r="M17" s="28">
        <v>19</v>
      </c>
      <c r="N17" s="28">
        <v>52</v>
      </c>
    </row>
    <row r="18" spans="1:14" ht="13.5" customHeight="1">
      <c r="A18" s="65" t="s">
        <v>59</v>
      </c>
      <c r="B18" s="28">
        <v>473.5</v>
      </c>
      <c r="C18" s="28">
        <v>27</v>
      </c>
      <c r="D18" s="28">
        <v>18</v>
      </c>
      <c r="E18" s="28">
        <v>41.5</v>
      </c>
      <c r="F18" s="28">
        <v>38.5</v>
      </c>
      <c r="G18" s="28">
        <v>39</v>
      </c>
      <c r="H18" s="28">
        <v>60</v>
      </c>
      <c r="I18" s="28">
        <v>72</v>
      </c>
      <c r="J18" s="28">
        <v>127.5</v>
      </c>
      <c r="K18" s="28">
        <v>69</v>
      </c>
      <c r="L18" s="28">
        <v>473.5</v>
      </c>
      <c r="M18" s="28">
        <v>19</v>
      </c>
      <c r="N18" s="28">
        <v>53.5</v>
      </c>
    </row>
    <row r="19" spans="1:14" ht="13.5" customHeight="1">
      <c r="A19" s="65" t="s">
        <v>94</v>
      </c>
      <c r="B19" s="28">
        <v>181.5</v>
      </c>
      <c r="C19" s="28">
        <v>31</v>
      </c>
      <c r="D19" s="28">
        <v>14</v>
      </c>
      <c r="E19" s="28">
        <v>103</v>
      </c>
      <c r="F19" s="28">
        <v>39</v>
      </c>
      <c r="G19" s="28">
        <v>40</v>
      </c>
      <c r="H19" s="28">
        <v>83.5</v>
      </c>
      <c r="I19" s="28">
        <v>77</v>
      </c>
      <c r="J19" s="28">
        <v>76.5</v>
      </c>
      <c r="K19" s="28">
        <v>181.5</v>
      </c>
      <c r="L19" s="28">
        <v>23</v>
      </c>
      <c r="M19" s="28">
        <v>48</v>
      </c>
      <c r="N19" s="28">
        <v>26</v>
      </c>
    </row>
    <row r="20" spans="1:14" ht="13.5" customHeight="1">
      <c r="A20" s="66" t="s">
        <v>95</v>
      </c>
      <c r="B20" s="28">
        <v>234.5</v>
      </c>
      <c r="C20" s="28">
        <v>20</v>
      </c>
      <c r="D20" s="28">
        <v>32</v>
      </c>
      <c r="E20" s="28">
        <v>32.5</v>
      </c>
      <c r="F20" s="28">
        <v>41</v>
      </c>
      <c r="G20" s="28">
        <v>100</v>
      </c>
      <c r="H20" s="28">
        <v>38</v>
      </c>
      <c r="I20" s="28">
        <v>39</v>
      </c>
      <c r="J20" s="28">
        <v>69.5</v>
      </c>
      <c r="K20" s="28">
        <v>46</v>
      </c>
      <c r="L20" s="28">
        <v>234.5</v>
      </c>
      <c r="M20" s="28">
        <v>9</v>
      </c>
      <c r="N20" s="28">
        <v>25</v>
      </c>
    </row>
    <row r="21" spans="1:14" ht="13.5" customHeight="1">
      <c r="A21" s="66" t="s">
        <v>189</v>
      </c>
      <c r="B21" s="28">
        <v>105.5</v>
      </c>
      <c r="C21" s="28">
        <v>42.5</v>
      </c>
      <c r="D21" s="28">
        <v>23</v>
      </c>
      <c r="E21" s="28">
        <v>61</v>
      </c>
      <c r="F21" s="28">
        <v>66.5</v>
      </c>
      <c r="G21" s="28">
        <v>30.5</v>
      </c>
      <c r="H21" s="28">
        <v>63.5</v>
      </c>
      <c r="I21" s="28">
        <v>64.5</v>
      </c>
      <c r="J21" s="28">
        <v>48.5</v>
      </c>
      <c r="K21" s="28">
        <v>94</v>
      </c>
      <c r="L21" s="28">
        <v>105.5</v>
      </c>
      <c r="M21" s="28">
        <v>15.5</v>
      </c>
      <c r="N21" s="28">
        <v>5</v>
      </c>
    </row>
    <row r="22" spans="1:14" ht="13.5" customHeight="1">
      <c r="A22" s="66" t="s">
        <v>190</v>
      </c>
      <c r="B22" s="28">
        <v>113</v>
      </c>
      <c r="C22" s="28">
        <v>34.5</v>
      </c>
      <c r="D22" s="28">
        <v>90</v>
      </c>
      <c r="E22" s="28">
        <v>113</v>
      </c>
      <c r="F22" s="28">
        <v>54.5</v>
      </c>
      <c r="G22" s="28">
        <v>44</v>
      </c>
      <c r="H22" s="28">
        <v>50.5</v>
      </c>
      <c r="I22" s="28">
        <v>76.5</v>
      </c>
      <c r="J22" s="28">
        <v>54</v>
      </c>
      <c r="K22" s="28">
        <v>87</v>
      </c>
      <c r="L22" s="28">
        <v>50.5</v>
      </c>
      <c r="M22" s="28">
        <v>47</v>
      </c>
      <c r="N22" s="28">
        <v>37.5</v>
      </c>
    </row>
    <row r="23" spans="1:14" ht="13.5" customHeight="1">
      <c r="A23" s="66" t="s">
        <v>191</v>
      </c>
      <c r="B23" s="28">
        <v>134</v>
      </c>
      <c r="C23" s="28">
        <v>10</v>
      </c>
      <c r="D23" s="28">
        <v>11</v>
      </c>
      <c r="E23" s="28">
        <v>49</v>
      </c>
      <c r="F23" s="28">
        <v>29.5</v>
      </c>
      <c r="G23" s="28">
        <v>51</v>
      </c>
      <c r="H23" s="28">
        <v>60</v>
      </c>
      <c r="I23" s="28" t="s">
        <v>259</v>
      </c>
      <c r="J23" s="28">
        <v>55</v>
      </c>
      <c r="K23" s="28">
        <v>134</v>
      </c>
      <c r="L23" s="28">
        <v>50.5</v>
      </c>
      <c r="M23" s="28">
        <v>23</v>
      </c>
      <c r="N23" s="28">
        <v>9</v>
      </c>
    </row>
    <row r="24" spans="1:14" ht="13.5" customHeight="1">
      <c r="A24" s="66" t="s">
        <v>220</v>
      </c>
      <c r="B24" s="28">
        <v>323.5</v>
      </c>
      <c r="C24" s="28">
        <v>15</v>
      </c>
      <c r="D24" s="28">
        <v>23.5</v>
      </c>
      <c r="E24" s="28">
        <v>21.5</v>
      </c>
      <c r="F24" s="28" t="s">
        <v>258</v>
      </c>
      <c r="G24" s="28">
        <v>55</v>
      </c>
      <c r="H24" s="28">
        <v>323.5</v>
      </c>
      <c r="I24" s="28">
        <v>24</v>
      </c>
      <c r="J24" s="28">
        <v>148</v>
      </c>
      <c r="K24" s="28">
        <v>44.5</v>
      </c>
      <c r="L24" s="28">
        <v>50.5</v>
      </c>
      <c r="M24" s="28">
        <v>29.5</v>
      </c>
      <c r="N24" s="28">
        <v>19</v>
      </c>
    </row>
    <row r="25" spans="1:14" ht="13.5" customHeight="1">
      <c r="A25" s="66" t="s">
        <v>291</v>
      </c>
      <c r="B25" s="28">
        <v>205.5</v>
      </c>
      <c r="C25" s="28">
        <v>30.5</v>
      </c>
      <c r="D25" s="28">
        <v>36</v>
      </c>
      <c r="E25" s="28">
        <v>62</v>
      </c>
      <c r="F25" s="28">
        <v>43.5</v>
      </c>
      <c r="G25" s="28">
        <v>45.5</v>
      </c>
      <c r="H25" s="28">
        <v>90.5</v>
      </c>
      <c r="I25" s="28">
        <v>24</v>
      </c>
      <c r="J25" s="28">
        <v>205.5</v>
      </c>
      <c r="K25" s="28">
        <v>34.5</v>
      </c>
      <c r="L25" s="28">
        <v>33</v>
      </c>
      <c r="M25" s="28">
        <v>47.5</v>
      </c>
      <c r="N25" s="28">
        <v>0.5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88A9mcbYZSSQHqGpJZpMB7Y69+yila2h2oBxFrDfhqmyGuHVq5pkOAlN41FwZ4OUr9h93aR4cqBEcwX1zYMVpg==" saltValue="k2OyuxmSe9/wv9OOAPkb1Q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N30"/>
  <sheetViews>
    <sheetView zoomScaleNormal="100" zoomScaleSheetLayoutView="100" workbookViewId="0">
      <pane xSplit="1" ySplit="5" topLeftCell="B6" activePane="bottomRight" state="frozen"/>
      <selection activeCell="H17" sqref="H17"/>
      <selection pane="topRight" activeCell="H17" sqref="H17"/>
      <selection pane="bottomLeft" activeCell="H17" sqref="H17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53</v>
      </c>
      <c r="B1" s="2"/>
    </row>
    <row r="2" spans="1:14" ht="13.5" customHeight="1">
      <c r="B2" s="39"/>
      <c r="D2" s="20"/>
      <c r="E2" s="5"/>
      <c r="F2" s="20"/>
      <c r="G2" s="17"/>
      <c r="H2" s="18"/>
      <c r="I2" s="18"/>
      <c r="J2" s="18"/>
      <c r="K2" s="18"/>
      <c r="L2" s="5"/>
      <c r="M2" s="5"/>
      <c r="N2" s="1"/>
    </row>
    <row r="3" spans="1:14" ht="13.5" customHeight="1">
      <c r="B3" s="39"/>
      <c r="D3" s="20"/>
      <c r="E3" s="5"/>
      <c r="F3" s="20"/>
      <c r="G3" s="17"/>
      <c r="H3" s="18"/>
      <c r="I3" s="18"/>
      <c r="J3" s="18"/>
      <c r="K3" s="18"/>
      <c r="L3" s="5"/>
      <c r="M3" s="5"/>
      <c r="N3" s="1"/>
    </row>
    <row r="4" spans="1:14" s="3" customFormat="1" ht="13.5" customHeight="1">
      <c r="A4" s="63"/>
      <c r="B4" s="69" t="s">
        <v>37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199</v>
      </c>
      <c r="C5" s="61" t="s">
        <v>199</v>
      </c>
      <c r="D5" s="61" t="s">
        <v>199</v>
      </c>
      <c r="E5" s="61" t="s">
        <v>199</v>
      </c>
      <c r="F5" s="61" t="s">
        <v>199</v>
      </c>
      <c r="G5" s="61" t="s">
        <v>199</v>
      </c>
      <c r="H5" s="61" t="s">
        <v>199</v>
      </c>
      <c r="I5" s="61" t="s">
        <v>199</v>
      </c>
      <c r="J5" s="61" t="s">
        <v>199</v>
      </c>
      <c r="K5" s="61" t="s">
        <v>199</v>
      </c>
      <c r="L5" s="61" t="s">
        <v>199</v>
      </c>
      <c r="M5" s="61" t="s">
        <v>199</v>
      </c>
      <c r="N5" s="61" t="s">
        <v>199</v>
      </c>
    </row>
    <row r="6" spans="1:14" ht="13.5" customHeight="1">
      <c r="A6" s="65" t="s">
        <v>7</v>
      </c>
      <c r="B6" s="14" t="s">
        <v>38</v>
      </c>
      <c r="C6" s="14" t="s">
        <v>38</v>
      </c>
      <c r="D6" s="14" t="s">
        <v>38</v>
      </c>
      <c r="E6" s="14" t="s">
        <v>38</v>
      </c>
      <c r="F6" s="14" t="s">
        <v>38</v>
      </c>
      <c r="G6" s="14" t="s">
        <v>38</v>
      </c>
      <c r="H6" s="14" t="s">
        <v>40</v>
      </c>
      <c r="I6" s="14" t="s">
        <v>40</v>
      </c>
      <c r="J6" s="14" t="s">
        <v>40</v>
      </c>
      <c r="K6" s="14" t="s">
        <v>40</v>
      </c>
      <c r="L6" s="14" t="s">
        <v>38</v>
      </c>
      <c r="M6" s="14" t="s">
        <v>38</v>
      </c>
      <c r="N6" s="14" t="s">
        <v>38</v>
      </c>
    </row>
    <row r="7" spans="1:14" ht="13.5" customHeight="1">
      <c r="A7" s="65" t="s">
        <v>8</v>
      </c>
      <c r="B7" s="14" t="s">
        <v>38</v>
      </c>
      <c r="C7" s="14" t="s">
        <v>38</v>
      </c>
      <c r="D7" s="14" t="s">
        <v>38</v>
      </c>
      <c r="E7" s="14" t="s">
        <v>38</v>
      </c>
      <c r="F7" s="14" t="s">
        <v>38</v>
      </c>
      <c r="G7" s="14" t="s">
        <v>38</v>
      </c>
      <c r="H7" s="14" t="s">
        <v>40</v>
      </c>
      <c r="I7" s="14" t="s">
        <v>38</v>
      </c>
      <c r="J7" s="14" t="s">
        <v>263</v>
      </c>
      <c r="K7" s="14" t="s">
        <v>38</v>
      </c>
      <c r="L7" s="14" t="s">
        <v>38</v>
      </c>
      <c r="M7" s="14" t="s">
        <v>38</v>
      </c>
      <c r="N7" s="14" t="s">
        <v>38</v>
      </c>
    </row>
    <row r="8" spans="1:14" ht="13.5" customHeight="1">
      <c r="A8" s="65" t="s">
        <v>9</v>
      </c>
      <c r="B8" s="14" t="s">
        <v>38</v>
      </c>
      <c r="C8" s="14" t="s">
        <v>38</v>
      </c>
      <c r="D8" s="14" t="s">
        <v>38</v>
      </c>
      <c r="E8" s="14" t="s">
        <v>38</v>
      </c>
      <c r="F8" s="14" t="s">
        <v>38</v>
      </c>
      <c r="G8" s="14" t="s">
        <v>38</v>
      </c>
      <c r="H8" s="14" t="s">
        <v>40</v>
      </c>
      <c r="I8" s="14" t="s">
        <v>38</v>
      </c>
      <c r="J8" s="14" t="s">
        <v>40</v>
      </c>
      <c r="K8" s="14" t="s">
        <v>263</v>
      </c>
      <c r="L8" s="14" t="s">
        <v>38</v>
      </c>
      <c r="M8" s="14" t="s">
        <v>38</v>
      </c>
      <c r="N8" s="14" t="s">
        <v>38</v>
      </c>
    </row>
    <row r="9" spans="1:14" ht="13.5" customHeight="1">
      <c r="A9" s="65" t="s">
        <v>10</v>
      </c>
      <c r="B9" s="14" t="s">
        <v>273</v>
      </c>
      <c r="C9" s="14" t="s">
        <v>38</v>
      </c>
      <c r="D9" s="14" t="s">
        <v>38</v>
      </c>
      <c r="E9" s="14" t="s">
        <v>264</v>
      </c>
      <c r="F9" s="14" t="s">
        <v>38</v>
      </c>
      <c r="G9" s="14" t="s">
        <v>40</v>
      </c>
      <c r="H9" s="14" t="s">
        <v>40</v>
      </c>
      <c r="I9" s="14" t="s">
        <v>265</v>
      </c>
      <c r="J9" s="14" t="s">
        <v>40</v>
      </c>
      <c r="K9" s="14" t="s">
        <v>38</v>
      </c>
      <c r="L9" s="14" t="s">
        <v>38</v>
      </c>
      <c r="M9" s="14" t="s">
        <v>264</v>
      </c>
      <c r="N9" s="14" t="s">
        <v>38</v>
      </c>
    </row>
    <row r="10" spans="1:14" ht="13.5" customHeight="1">
      <c r="A10" s="65" t="s">
        <v>11</v>
      </c>
      <c r="B10" s="14" t="s">
        <v>273</v>
      </c>
      <c r="C10" s="14" t="s">
        <v>38</v>
      </c>
      <c r="D10" s="14" t="s">
        <v>264</v>
      </c>
      <c r="E10" s="14" t="s">
        <v>38</v>
      </c>
      <c r="F10" s="14" t="s">
        <v>38</v>
      </c>
      <c r="G10" s="14" t="s">
        <v>38</v>
      </c>
      <c r="H10" s="14" t="s">
        <v>265</v>
      </c>
      <c r="I10" s="14" t="s">
        <v>40</v>
      </c>
      <c r="J10" s="14" t="s">
        <v>38</v>
      </c>
      <c r="K10" s="14" t="s">
        <v>38</v>
      </c>
      <c r="L10" s="14" t="s">
        <v>38</v>
      </c>
      <c r="M10" s="14" t="s">
        <v>264</v>
      </c>
      <c r="N10" s="14" t="s">
        <v>38</v>
      </c>
    </row>
    <row r="11" spans="1:14" ht="13.5" customHeight="1">
      <c r="A11" s="65" t="s">
        <v>12</v>
      </c>
      <c r="B11" s="14" t="s">
        <v>273</v>
      </c>
      <c r="C11" s="23" t="s">
        <v>38</v>
      </c>
      <c r="D11" s="23" t="s">
        <v>38</v>
      </c>
      <c r="E11" s="23" t="s">
        <v>264</v>
      </c>
      <c r="F11" s="23" t="s">
        <v>38</v>
      </c>
      <c r="G11" s="23" t="s">
        <v>38</v>
      </c>
      <c r="H11" s="23" t="s">
        <v>265</v>
      </c>
      <c r="I11" s="23" t="s">
        <v>40</v>
      </c>
      <c r="J11" s="23" t="s">
        <v>40</v>
      </c>
      <c r="K11" s="23" t="s">
        <v>40</v>
      </c>
      <c r="L11" s="23" t="s">
        <v>38</v>
      </c>
      <c r="M11" s="23" t="s">
        <v>38</v>
      </c>
      <c r="N11" s="23" t="s">
        <v>38</v>
      </c>
    </row>
    <row r="12" spans="1:14" ht="13.5" customHeight="1">
      <c r="A12" s="65" t="s">
        <v>13</v>
      </c>
      <c r="B12" s="14" t="s">
        <v>273</v>
      </c>
      <c r="C12" s="23" t="s">
        <v>38</v>
      </c>
      <c r="D12" s="23" t="s">
        <v>38</v>
      </c>
      <c r="E12" s="23" t="s">
        <v>38</v>
      </c>
      <c r="F12" s="23" t="s">
        <v>38</v>
      </c>
      <c r="G12" s="23" t="s">
        <v>40</v>
      </c>
      <c r="H12" s="23" t="s">
        <v>40</v>
      </c>
      <c r="I12" s="23" t="s">
        <v>266</v>
      </c>
      <c r="J12" s="23" t="s">
        <v>40</v>
      </c>
      <c r="K12" s="23" t="s">
        <v>267</v>
      </c>
      <c r="L12" s="23" t="s">
        <v>38</v>
      </c>
      <c r="M12" s="23" t="s">
        <v>264</v>
      </c>
      <c r="N12" s="23" t="s">
        <v>38</v>
      </c>
    </row>
    <row r="13" spans="1:14" ht="13.5" customHeight="1">
      <c r="A13" s="65" t="s">
        <v>14</v>
      </c>
      <c r="B13" s="14" t="s">
        <v>273</v>
      </c>
      <c r="C13" s="23" t="s">
        <v>38</v>
      </c>
      <c r="D13" s="23" t="s">
        <v>38</v>
      </c>
      <c r="E13" s="23" t="s">
        <v>38</v>
      </c>
      <c r="F13" s="23" t="s">
        <v>264</v>
      </c>
      <c r="G13" s="23" t="s">
        <v>38</v>
      </c>
      <c r="H13" s="23" t="s">
        <v>263</v>
      </c>
      <c r="I13" s="23" t="s">
        <v>40</v>
      </c>
      <c r="J13" s="23" t="s">
        <v>40</v>
      </c>
      <c r="K13" s="23" t="s">
        <v>40</v>
      </c>
      <c r="L13" s="23" t="s">
        <v>38</v>
      </c>
      <c r="M13" s="23" t="s">
        <v>38</v>
      </c>
      <c r="N13" s="23" t="s">
        <v>38</v>
      </c>
    </row>
    <row r="14" spans="1:14" ht="13.5" customHeight="1">
      <c r="A14" s="65" t="s">
        <v>15</v>
      </c>
      <c r="B14" s="23" t="s">
        <v>273</v>
      </c>
      <c r="C14" s="23" t="s">
        <v>38</v>
      </c>
      <c r="D14" s="23" t="s">
        <v>38</v>
      </c>
      <c r="E14" s="23" t="s">
        <v>39</v>
      </c>
      <c r="F14" s="23" t="s">
        <v>39</v>
      </c>
      <c r="G14" s="23" t="s">
        <v>264</v>
      </c>
      <c r="H14" s="23" t="s">
        <v>40</v>
      </c>
      <c r="I14" s="23" t="s">
        <v>40</v>
      </c>
      <c r="J14" s="23" t="s">
        <v>40</v>
      </c>
      <c r="K14" s="23" t="s">
        <v>40</v>
      </c>
      <c r="L14" s="23" t="s">
        <v>38</v>
      </c>
      <c r="M14" s="23" t="s">
        <v>38</v>
      </c>
      <c r="N14" s="23" t="s">
        <v>38</v>
      </c>
    </row>
    <row r="15" spans="1:14" ht="13.5" customHeight="1">
      <c r="A15" s="65" t="s">
        <v>16</v>
      </c>
      <c r="B15" s="23" t="s">
        <v>273</v>
      </c>
      <c r="C15" s="23" t="s">
        <v>38</v>
      </c>
      <c r="D15" s="23" t="s">
        <v>38</v>
      </c>
      <c r="E15" s="23" t="s">
        <v>268</v>
      </c>
      <c r="F15" s="23" t="s">
        <v>38</v>
      </c>
      <c r="G15" s="23" t="s">
        <v>40</v>
      </c>
      <c r="H15" s="23" t="s">
        <v>40</v>
      </c>
      <c r="I15" s="23" t="s">
        <v>40</v>
      </c>
      <c r="J15" s="23" t="s">
        <v>40</v>
      </c>
      <c r="K15" s="23" t="s">
        <v>38</v>
      </c>
      <c r="L15" s="23" t="s">
        <v>38</v>
      </c>
      <c r="M15" s="23" t="s">
        <v>38</v>
      </c>
      <c r="N15" s="23" t="s">
        <v>38</v>
      </c>
    </row>
    <row r="16" spans="1:14" ht="13.5" customHeight="1">
      <c r="A16" s="65" t="s">
        <v>17</v>
      </c>
      <c r="B16" s="23" t="s">
        <v>273</v>
      </c>
      <c r="C16" s="23" t="s">
        <v>39</v>
      </c>
      <c r="D16" s="23" t="s">
        <v>38</v>
      </c>
      <c r="E16" s="23" t="s">
        <v>38</v>
      </c>
      <c r="F16" s="23" t="s">
        <v>38</v>
      </c>
      <c r="G16" s="23" t="s">
        <v>38</v>
      </c>
      <c r="H16" s="23" t="s">
        <v>269</v>
      </c>
      <c r="I16" s="23" t="s">
        <v>266</v>
      </c>
      <c r="J16" s="23" t="s">
        <v>40</v>
      </c>
      <c r="K16" s="23" t="s">
        <v>38</v>
      </c>
      <c r="L16" s="23" t="s">
        <v>38</v>
      </c>
      <c r="M16" s="23" t="s">
        <v>38</v>
      </c>
      <c r="N16" s="23" t="s">
        <v>38</v>
      </c>
    </row>
    <row r="17" spans="1:14" ht="13.5" customHeight="1">
      <c r="A17" s="65" t="s">
        <v>18</v>
      </c>
      <c r="B17" s="24" t="s">
        <v>273</v>
      </c>
      <c r="C17" s="24" t="s">
        <v>38</v>
      </c>
      <c r="D17" s="24" t="s">
        <v>38</v>
      </c>
      <c r="E17" s="24" t="s">
        <v>38</v>
      </c>
      <c r="F17" s="24" t="s">
        <v>39</v>
      </c>
      <c r="G17" s="24" t="s">
        <v>40</v>
      </c>
      <c r="H17" s="24" t="s">
        <v>38</v>
      </c>
      <c r="I17" s="24" t="s">
        <v>40</v>
      </c>
      <c r="J17" s="24" t="s">
        <v>40</v>
      </c>
      <c r="K17" s="24" t="s">
        <v>38</v>
      </c>
      <c r="L17" s="24" t="s">
        <v>38</v>
      </c>
      <c r="M17" s="24" t="s">
        <v>38</v>
      </c>
      <c r="N17" s="24" t="s">
        <v>264</v>
      </c>
    </row>
    <row r="18" spans="1:14" ht="13.5" customHeight="1">
      <c r="A18" s="65" t="s">
        <v>59</v>
      </c>
      <c r="B18" s="24" t="s">
        <v>273</v>
      </c>
      <c r="C18" s="24" t="s">
        <v>38</v>
      </c>
      <c r="D18" s="24" t="s">
        <v>39</v>
      </c>
      <c r="E18" s="24" t="s">
        <v>38</v>
      </c>
      <c r="F18" s="24" t="s">
        <v>39</v>
      </c>
      <c r="G18" s="24" t="s">
        <v>40</v>
      </c>
      <c r="H18" s="24" t="s">
        <v>40</v>
      </c>
      <c r="I18" s="24" t="s">
        <v>40</v>
      </c>
      <c r="J18" s="24" t="s">
        <v>38</v>
      </c>
      <c r="K18" s="24" t="s">
        <v>38</v>
      </c>
      <c r="L18" s="24" t="s">
        <v>264</v>
      </c>
      <c r="M18" s="24" t="s">
        <v>38</v>
      </c>
      <c r="N18" s="24" t="s">
        <v>38</v>
      </c>
    </row>
    <row r="19" spans="1:14" ht="13.5" customHeight="1">
      <c r="A19" s="65" t="s">
        <v>94</v>
      </c>
      <c r="B19" s="24" t="s">
        <v>273</v>
      </c>
      <c r="C19" s="24" t="s">
        <v>38</v>
      </c>
      <c r="D19" s="24" t="s">
        <v>38</v>
      </c>
      <c r="E19" s="24" t="s">
        <v>38</v>
      </c>
      <c r="F19" s="24" t="s">
        <v>38</v>
      </c>
      <c r="G19" s="24" t="s">
        <v>40</v>
      </c>
      <c r="H19" s="24" t="s">
        <v>266</v>
      </c>
      <c r="I19" s="24" t="s">
        <v>266</v>
      </c>
      <c r="J19" s="24" t="s">
        <v>40</v>
      </c>
      <c r="K19" s="24" t="s">
        <v>38</v>
      </c>
      <c r="L19" s="24" t="s">
        <v>264</v>
      </c>
      <c r="M19" s="24" t="s">
        <v>38</v>
      </c>
      <c r="N19" s="24" t="s">
        <v>38</v>
      </c>
    </row>
    <row r="20" spans="1:14" ht="13.5" customHeight="1">
      <c r="A20" s="66" t="s">
        <v>95</v>
      </c>
      <c r="B20" s="24" t="s">
        <v>273</v>
      </c>
      <c r="C20" s="24" t="s">
        <v>38</v>
      </c>
      <c r="D20" s="24" t="s">
        <v>38</v>
      </c>
      <c r="E20" s="24" t="s">
        <v>38</v>
      </c>
      <c r="F20" s="24" t="s">
        <v>38</v>
      </c>
      <c r="G20" s="24" t="s">
        <v>40</v>
      </c>
      <c r="H20" s="24" t="s">
        <v>40</v>
      </c>
      <c r="I20" s="24" t="s">
        <v>263</v>
      </c>
      <c r="J20" s="24" t="s">
        <v>40</v>
      </c>
      <c r="K20" s="24" t="s">
        <v>38</v>
      </c>
      <c r="L20" s="24" t="s">
        <v>264</v>
      </c>
      <c r="M20" s="24" t="s">
        <v>38</v>
      </c>
      <c r="N20" s="24" t="s">
        <v>38</v>
      </c>
    </row>
    <row r="21" spans="1:14" ht="13.5" customHeight="1">
      <c r="A21" s="66" t="s">
        <v>189</v>
      </c>
      <c r="B21" s="24" t="s">
        <v>273</v>
      </c>
      <c r="C21" s="24" t="s">
        <v>38</v>
      </c>
      <c r="D21" s="24" t="s">
        <v>38</v>
      </c>
      <c r="E21" s="24" t="s">
        <v>264</v>
      </c>
      <c r="F21" s="24" t="s">
        <v>39</v>
      </c>
      <c r="G21" s="24" t="s">
        <v>38</v>
      </c>
      <c r="H21" s="24" t="s">
        <v>38</v>
      </c>
      <c r="I21" s="24" t="s">
        <v>40</v>
      </c>
      <c r="J21" s="24" t="s">
        <v>40</v>
      </c>
      <c r="K21" s="24" t="s">
        <v>38</v>
      </c>
      <c r="L21" s="24" t="s">
        <v>38</v>
      </c>
      <c r="M21" s="24" t="s">
        <v>38</v>
      </c>
      <c r="N21" s="24" t="s">
        <v>264</v>
      </c>
    </row>
    <row r="22" spans="1:14" ht="13.5" customHeight="1">
      <c r="A22" s="66" t="s">
        <v>190</v>
      </c>
      <c r="B22" s="24" t="s">
        <v>273</v>
      </c>
      <c r="C22" s="24" t="s">
        <v>38</v>
      </c>
      <c r="D22" s="24" t="s">
        <v>38</v>
      </c>
      <c r="E22" s="24" t="s">
        <v>38</v>
      </c>
      <c r="F22" s="24" t="s">
        <v>38</v>
      </c>
      <c r="G22" s="24" t="s">
        <v>38</v>
      </c>
      <c r="H22" s="24" t="s">
        <v>40</v>
      </c>
      <c r="I22" s="24" t="s">
        <v>266</v>
      </c>
      <c r="J22" s="24" t="s">
        <v>265</v>
      </c>
      <c r="K22" s="24" t="s">
        <v>270</v>
      </c>
      <c r="L22" s="24" t="s">
        <v>38</v>
      </c>
      <c r="M22" s="24" t="s">
        <v>38</v>
      </c>
      <c r="N22" s="24" t="s">
        <v>38</v>
      </c>
    </row>
    <row r="23" spans="1:14" ht="13.5" customHeight="1">
      <c r="A23" s="66" t="s">
        <v>191</v>
      </c>
      <c r="B23" s="24" t="s">
        <v>273</v>
      </c>
      <c r="C23" s="24" t="s">
        <v>38</v>
      </c>
      <c r="D23" s="24" t="s">
        <v>38</v>
      </c>
      <c r="E23" s="24" t="s">
        <v>38</v>
      </c>
      <c r="F23" s="24" t="s">
        <v>38</v>
      </c>
      <c r="G23" s="24" t="s">
        <v>38</v>
      </c>
      <c r="H23" s="24" t="s">
        <v>40</v>
      </c>
      <c r="I23" s="24" t="s">
        <v>271</v>
      </c>
      <c r="J23" s="24" t="s">
        <v>40</v>
      </c>
      <c r="K23" s="24" t="s">
        <v>38</v>
      </c>
      <c r="L23" s="24" t="s">
        <v>38</v>
      </c>
      <c r="M23" s="24" t="s">
        <v>38</v>
      </c>
      <c r="N23" s="24" t="s">
        <v>38</v>
      </c>
    </row>
    <row r="24" spans="1:14" ht="13.5" customHeight="1">
      <c r="A24" s="66" t="s">
        <v>220</v>
      </c>
      <c r="B24" s="24" t="s">
        <v>287</v>
      </c>
      <c r="C24" s="24" t="s">
        <v>38</v>
      </c>
      <c r="D24" s="24" t="s">
        <v>38</v>
      </c>
      <c r="E24" s="24" t="s">
        <v>38</v>
      </c>
      <c r="F24" s="24" t="s">
        <v>264</v>
      </c>
      <c r="G24" s="24" t="s">
        <v>40</v>
      </c>
      <c r="H24" s="24" t="s">
        <v>40</v>
      </c>
      <c r="I24" s="24" t="s">
        <v>40</v>
      </c>
      <c r="J24" s="24" t="s">
        <v>272</v>
      </c>
      <c r="K24" s="24" t="s">
        <v>40</v>
      </c>
      <c r="L24" s="24" t="s">
        <v>285</v>
      </c>
      <c r="M24" s="24" t="s">
        <v>286</v>
      </c>
      <c r="N24" s="24" t="s">
        <v>286</v>
      </c>
    </row>
    <row r="25" spans="1:14" ht="13.5" customHeight="1">
      <c r="A25" s="66" t="s">
        <v>291</v>
      </c>
      <c r="B25" s="24" t="s">
        <v>299</v>
      </c>
      <c r="C25" s="24" t="s">
        <v>293</v>
      </c>
      <c r="D25" s="24" t="s">
        <v>292</v>
      </c>
      <c r="E25" s="24" t="s">
        <v>292</v>
      </c>
      <c r="F25" s="24" t="s">
        <v>292</v>
      </c>
      <c r="G25" s="24" t="s">
        <v>292</v>
      </c>
      <c r="H25" s="24" t="s">
        <v>294</v>
      </c>
      <c r="I25" s="24" t="s">
        <v>295</v>
      </c>
      <c r="J25" s="24" t="s">
        <v>294</v>
      </c>
      <c r="K25" s="24" t="s">
        <v>296</v>
      </c>
      <c r="L25" s="24" t="s">
        <v>285</v>
      </c>
      <c r="M25" s="24" t="s">
        <v>285</v>
      </c>
      <c r="N25" s="24" t="s">
        <v>285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6247WtRyhmJQdFZpawwjpYxeBG4STsQbFVZ1PvYdC6S1xas6wxLR7RXo/tNe7lMJMbImRMzO0fhZBaqCb2Qz0w==" saltValue="Aam2Hpij2NFXH6kQa+umvw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30"/>
  <sheetViews>
    <sheetView zoomScaleNormal="100" zoomScaleSheetLayoutView="100" workbookViewId="0">
      <pane xSplit="1" ySplit="5" topLeftCell="B6" activePane="bottomRight" state="frozen"/>
      <selection activeCell="B24" sqref="B24"/>
      <selection pane="topRight" activeCell="B24" sqref="B24"/>
      <selection pane="bottomLeft" activeCell="B24" sqref="B24"/>
      <selection pane="bottomRight" activeCell="B26" sqref="B26"/>
    </sheetView>
  </sheetViews>
  <sheetFormatPr defaultColWidth="10.7109375" defaultRowHeight="13.5" customHeight="1"/>
  <cols>
    <col min="1" max="1" width="12.7109375" style="4" customWidth="1"/>
    <col min="2" max="2" width="9.7109375" style="4" customWidth="1"/>
    <col min="3" max="14" width="8.7109375" style="2" customWidth="1"/>
    <col min="15" max="16384" width="10.7109375" style="2"/>
  </cols>
  <sheetData>
    <row r="1" spans="1:14" ht="13.5" customHeight="1">
      <c r="A1" s="54" t="s">
        <v>52</v>
      </c>
      <c r="B1" s="2"/>
    </row>
    <row r="2" spans="1:14" ht="13.5" customHeight="1">
      <c r="B2" s="37"/>
      <c r="D2" s="25"/>
      <c r="E2" s="5"/>
      <c r="F2" s="25"/>
      <c r="G2" s="25"/>
      <c r="H2" s="26"/>
      <c r="I2" s="26"/>
      <c r="J2" s="26"/>
      <c r="K2" s="26"/>
      <c r="L2" s="5"/>
      <c r="M2" s="5"/>
      <c r="N2" s="1"/>
    </row>
    <row r="3" spans="1:14" ht="13.5" customHeight="1">
      <c r="B3" s="37"/>
      <c r="D3" s="25"/>
      <c r="E3" s="5"/>
      <c r="F3" s="25"/>
      <c r="G3" s="25"/>
      <c r="H3" s="26"/>
      <c r="I3" s="26"/>
      <c r="J3" s="26"/>
      <c r="K3" s="26"/>
      <c r="L3" s="5"/>
      <c r="M3" s="5"/>
      <c r="N3" s="1"/>
    </row>
    <row r="4" spans="1:14" s="3" customFormat="1" ht="13.5" customHeight="1">
      <c r="A4" s="63"/>
      <c r="B4" s="69" t="s">
        <v>41</v>
      </c>
      <c r="C4" s="69" t="s">
        <v>20</v>
      </c>
      <c r="D4" s="69" t="s">
        <v>21</v>
      </c>
      <c r="E4" s="69" t="s">
        <v>22</v>
      </c>
      <c r="F4" s="69" t="s">
        <v>23</v>
      </c>
      <c r="G4" s="69" t="s">
        <v>24</v>
      </c>
      <c r="H4" s="69" t="s">
        <v>25</v>
      </c>
      <c r="I4" s="69" t="s">
        <v>26</v>
      </c>
      <c r="J4" s="69" t="s">
        <v>27</v>
      </c>
      <c r="K4" s="69" t="s">
        <v>28</v>
      </c>
      <c r="L4" s="69" t="s">
        <v>29</v>
      </c>
      <c r="M4" s="69" t="s">
        <v>30</v>
      </c>
      <c r="N4" s="70" t="s">
        <v>31</v>
      </c>
    </row>
    <row r="5" spans="1:14" ht="13.5" customHeight="1">
      <c r="A5" s="64"/>
      <c r="B5" s="61" t="s">
        <v>199</v>
      </c>
      <c r="C5" s="61" t="s">
        <v>199</v>
      </c>
      <c r="D5" s="61" t="s">
        <v>199</v>
      </c>
      <c r="E5" s="61" t="s">
        <v>199</v>
      </c>
      <c r="F5" s="61" t="s">
        <v>199</v>
      </c>
      <c r="G5" s="61" t="s">
        <v>199</v>
      </c>
      <c r="H5" s="61" t="s">
        <v>199</v>
      </c>
      <c r="I5" s="61" t="s">
        <v>199</v>
      </c>
      <c r="J5" s="61" t="s">
        <v>199</v>
      </c>
      <c r="K5" s="61" t="s">
        <v>199</v>
      </c>
      <c r="L5" s="61" t="s">
        <v>199</v>
      </c>
      <c r="M5" s="61" t="s">
        <v>199</v>
      </c>
      <c r="N5" s="61" t="s">
        <v>199</v>
      </c>
    </row>
    <row r="6" spans="1:14" ht="13.5" customHeight="1">
      <c r="A6" s="65" t="s">
        <v>7</v>
      </c>
      <c r="B6" s="28">
        <v>2.2999999999999998</v>
      </c>
      <c r="C6" s="28">
        <v>3</v>
      </c>
      <c r="D6" s="28">
        <v>2.9</v>
      </c>
      <c r="E6" s="28">
        <v>2.5</v>
      </c>
      <c r="F6" s="28">
        <v>2.2000000000000002</v>
      </c>
      <c r="G6" s="28">
        <v>2.5</v>
      </c>
      <c r="H6" s="28">
        <v>1.8</v>
      </c>
      <c r="I6" s="28">
        <v>1.9</v>
      </c>
      <c r="J6" s="28">
        <v>2.1</v>
      </c>
      <c r="K6" s="28">
        <v>2.1</v>
      </c>
      <c r="L6" s="28">
        <v>1.8</v>
      </c>
      <c r="M6" s="28">
        <v>1.9</v>
      </c>
      <c r="N6" s="28">
        <v>3.2</v>
      </c>
    </row>
    <row r="7" spans="1:14" ht="13.5" customHeight="1">
      <c r="A7" s="65" t="s">
        <v>8</v>
      </c>
      <c r="B7" s="28">
        <v>2.2000000000000002</v>
      </c>
      <c r="C7" s="28">
        <v>2.8</v>
      </c>
      <c r="D7" s="28">
        <v>2.2999999999999998</v>
      </c>
      <c r="E7" s="28">
        <v>2.6</v>
      </c>
      <c r="F7" s="28">
        <v>2.6</v>
      </c>
      <c r="G7" s="28">
        <v>2.2000000000000002</v>
      </c>
      <c r="H7" s="28">
        <v>1.8</v>
      </c>
      <c r="I7" s="28">
        <v>1.7</v>
      </c>
      <c r="J7" s="28">
        <v>2.2000000000000002</v>
      </c>
      <c r="K7" s="28">
        <v>1.9</v>
      </c>
      <c r="L7" s="28">
        <v>2.1</v>
      </c>
      <c r="M7" s="28">
        <v>2</v>
      </c>
      <c r="N7" s="28">
        <v>2.4</v>
      </c>
    </row>
    <row r="8" spans="1:14" ht="13.5" customHeight="1">
      <c r="A8" s="65" t="s">
        <v>9</v>
      </c>
      <c r="B8" s="28">
        <v>2.2000000000000002</v>
      </c>
      <c r="C8" s="28">
        <v>2.2999999999999998</v>
      </c>
      <c r="D8" s="28">
        <v>2.8</v>
      </c>
      <c r="E8" s="28">
        <v>2.8</v>
      </c>
      <c r="F8" s="28">
        <v>2.2999999999999998</v>
      </c>
      <c r="G8" s="28">
        <v>2.5</v>
      </c>
      <c r="H8" s="28">
        <v>2.1</v>
      </c>
      <c r="I8" s="28">
        <v>2</v>
      </c>
      <c r="J8" s="28">
        <v>2</v>
      </c>
      <c r="K8" s="28">
        <v>2</v>
      </c>
      <c r="L8" s="28">
        <v>1.7</v>
      </c>
      <c r="M8" s="28">
        <v>2.1</v>
      </c>
      <c r="N8" s="28">
        <v>2.2000000000000002</v>
      </c>
    </row>
    <row r="9" spans="1:14" ht="13.5" customHeight="1">
      <c r="A9" s="65" t="s">
        <v>10</v>
      </c>
      <c r="B9" s="28">
        <v>2.2999999999999998</v>
      </c>
      <c r="C9" s="28">
        <v>2.5</v>
      </c>
      <c r="D9" s="28">
        <v>2.8</v>
      </c>
      <c r="E9" s="28" t="s">
        <v>279</v>
      </c>
      <c r="F9" s="28">
        <v>2.8</v>
      </c>
      <c r="G9" s="28">
        <v>2.2999999999999998</v>
      </c>
      <c r="H9" s="28">
        <v>2</v>
      </c>
      <c r="I9" s="28" t="s">
        <v>278</v>
      </c>
      <c r="J9" s="28">
        <v>2.1</v>
      </c>
      <c r="K9" s="28">
        <v>2</v>
      </c>
      <c r="L9" s="28">
        <v>1.8</v>
      </c>
      <c r="M9" s="28">
        <v>2.2000000000000002</v>
      </c>
      <c r="N9" s="28">
        <v>2.2000000000000002</v>
      </c>
    </row>
    <row r="10" spans="1:14" ht="13.5" customHeight="1">
      <c r="A10" s="65" t="s">
        <v>11</v>
      </c>
      <c r="B10" s="28">
        <v>2.2999999999999998</v>
      </c>
      <c r="C10" s="28">
        <v>2.5</v>
      </c>
      <c r="D10" s="28">
        <v>2.6</v>
      </c>
      <c r="E10" s="28">
        <v>2.8</v>
      </c>
      <c r="F10" s="28">
        <v>2.7</v>
      </c>
      <c r="G10" s="28">
        <v>2.2999999999999998</v>
      </c>
      <c r="H10" s="28" t="s">
        <v>278</v>
      </c>
      <c r="I10" s="28">
        <v>1.8</v>
      </c>
      <c r="J10" s="28">
        <v>2</v>
      </c>
      <c r="K10" s="28">
        <v>2</v>
      </c>
      <c r="L10" s="28">
        <v>2.2000000000000002</v>
      </c>
      <c r="M10" s="28">
        <v>2.2000000000000002</v>
      </c>
      <c r="N10" s="28">
        <v>2.7</v>
      </c>
    </row>
    <row r="11" spans="1:14" ht="13.5" customHeight="1">
      <c r="A11" s="65" t="s">
        <v>12</v>
      </c>
      <c r="B11" s="28">
        <v>2.6</v>
      </c>
      <c r="C11" s="28">
        <v>2.8</v>
      </c>
      <c r="D11" s="28">
        <v>2.7</v>
      </c>
      <c r="E11" s="28" t="s">
        <v>277</v>
      </c>
      <c r="F11" s="28">
        <v>3.1</v>
      </c>
      <c r="G11" s="28">
        <v>3.1</v>
      </c>
      <c r="H11" s="28">
        <v>2.1</v>
      </c>
      <c r="I11" s="28">
        <v>2.2000000000000002</v>
      </c>
      <c r="J11" s="28">
        <v>2.2000000000000002</v>
      </c>
      <c r="K11" s="28">
        <v>2.5</v>
      </c>
      <c r="L11" s="28">
        <v>2.2999999999999998</v>
      </c>
      <c r="M11" s="28">
        <v>2.4</v>
      </c>
      <c r="N11" s="28">
        <v>3.2</v>
      </c>
    </row>
    <row r="12" spans="1:14" ht="13.5" customHeight="1">
      <c r="A12" s="65" t="s">
        <v>13</v>
      </c>
      <c r="B12" s="28">
        <v>2.7</v>
      </c>
      <c r="C12" s="28">
        <v>3.7</v>
      </c>
      <c r="D12" s="28">
        <v>2.5</v>
      </c>
      <c r="E12" s="28">
        <v>3.2</v>
      </c>
      <c r="F12" s="28">
        <v>3</v>
      </c>
      <c r="G12" s="28">
        <v>2.7</v>
      </c>
      <c r="H12" s="28">
        <v>2.1</v>
      </c>
      <c r="I12" s="28">
        <v>2.5</v>
      </c>
      <c r="J12" s="28">
        <v>2.1</v>
      </c>
      <c r="K12" s="28">
        <v>3.4</v>
      </c>
      <c r="L12" s="28">
        <v>2.2999999999999998</v>
      </c>
      <c r="M12" s="28">
        <v>2.4</v>
      </c>
      <c r="N12" s="28">
        <v>3</v>
      </c>
    </row>
    <row r="13" spans="1:14" ht="13.5" customHeight="1">
      <c r="A13" s="65" t="s">
        <v>14</v>
      </c>
      <c r="B13" s="28">
        <v>2.8</v>
      </c>
      <c r="C13" s="28">
        <v>3.1</v>
      </c>
      <c r="D13" s="28">
        <v>3.2</v>
      </c>
      <c r="E13" s="28">
        <v>3</v>
      </c>
      <c r="F13" s="28">
        <v>2.9</v>
      </c>
      <c r="G13" s="28">
        <v>3</v>
      </c>
      <c r="H13" s="28">
        <v>2.5</v>
      </c>
      <c r="I13" s="28">
        <v>2.4</v>
      </c>
      <c r="J13" s="28">
        <v>2.4</v>
      </c>
      <c r="K13" s="28">
        <v>2.2000000000000002</v>
      </c>
      <c r="L13" s="28">
        <v>2.6</v>
      </c>
      <c r="M13" s="28">
        <v>2.9</v>
      </c>
      <c r="N13" s="28">
        <v>3.2</v>
      </c>
    </row>
    <row r="14" spans="1:14" ht="13.5" customHeight="1">
      <c r="A14" s="65" t="s">
        <v>15</v>
      </c>
      <c r="B14" s="28">
        <v>2.8</v>
      </c>
      <c r="C14" s="28">
        <v>3.3</v>
      </c>
      <c r="D14" s="28">
        <v>3.4</v>
      </c>
      <c r="E14" s="28">
        <v>3</v>
      </c>
      <c r="F14" s="28">
        <v>3.2</v>
      </c>
      <c r="G14" s="28">
        <v>3</v>
      </c>
      <c r="H14" s="28">
        <v>2.2000000000000002</v>
      </c>
      <c r="I14" s="28">
        <v>2.2999999999999998</v>
      </c>
      <c r="J14" s="28">
        <v>2.2999999999999998</v>
      </c>
      <c r="K14" s="28">
        <v>2.5</v>
      </c>
      <c r="L14" s="28">
        <v>2.7</v>
      </c>
      <c r="M14" s="28">
        <v>2.5</v>
      </c>
      <c r="N14" s="28">
        <v>3.2</v>
      </c>
    </row>
    <row r="15" spans="1:14" ht="13.5" customHeight="1">
      <c r="A15" s="65" t="s">
        <v>16</v>
      </c>
      <c r="B15" s="28">
        <v>2.7</v>
      </c>
      <c r="C15" s="28">
        <v>2.8</v>
      </c>
      <c r="D15" s="28">
        <v>3.6</v>
      </c>
      <c r="E15" s="28">
        <v>3.2</v>
      </c>
      <c r="F15" s="28">
        <v>2.6</v>
      </c>
      <c r="G15" s="28">
        <v>2.9</v>
      </c>
      <c r="H15" s="28">
        <v>2.5</v>
      </c>
      <c r="I15" s="28">
        <v>2.2000000000000002</v>
      </c>
      <c r="J15" s="28">
        <v>2.2999999999999998</v>
      </c>
      <c r="K15" s="28">
        <v>2.2999999999999998</v>
      </c>
      <c r="L15" s="28">
        <v>2.6</v>
      </c>
      <c r="M15" s="28">
        <v>2.2999999999999998</v>
      </c>
      <c r="N15" s="28">
        <v>3.4</v>
      </c>
    </row>
    <row r="16" spans="1:14" ht="13.5" customHeight="1">
      <c r="A16" s="65" t="s">
        <v>17</v>
      </c>
      <c r="B16" s="28">
        <v>2.7</v>
      </c>
      <c r="C16" s="28">
        <v>3.5</v>
      </c>
      <c r="D16" s="28">
        <v>3.3</v>
      </c>
      <c r="E16" s="28">
        <v>2.9</v>
      </c>
      <c r="F16" s="28">
        <v>2.6</v>
      </c>
      <c r="G16" s="28">
        <v>2.6</v>
      </c>
      <c r="H16" s="28">
        <v>2.6</v>
      </c>
      <c r="I16" s="28">
        <v>2.4</v>
      </c>
      <c r="J16" s="28">
        <v>2.2000000000000002</v>
      </c>
      <c r="K16" s="28">
        <v>2.4</v>
      </c>
      <c r="L16" s="28">
        <v>2.5</v>
      </c>
      <c r="M16" s="28">
        <v>2.2999999999999998</v>
      </c>
      <c r="N16" s="28">
        <v>2.8</v>
      </c>
    </row>
    <row r="17" spans="1:14" ht="13.5" customHeight="1">
      <c r="A17" s="65" t="s">
        <v>18</v>
      </c>
      <c r="B17" s="28">
        <v>2.6</v>
      </c>
      <c r="C17" s="28">
        <v>3</v>
      </c>
      <c r="D17" s="28">
        <v>2.8</v>
      </c>
      <c r="E17" s="28">
        <v>2.9</v>
      </c>
      <c r="F17" s="28">
        <v>3</v>
      </c>
      <c r="G17" s="28">
        <v>2.6</v>
      </c>
      <c r="H17" s="28">
        <v>2.2999999999999998</v>
      </c>
      <c r="I17" s="28">
        <v>2.1</v>
      </c>
      <c r="J17" s="28">
        <v>2.5</v>
      </c>
      <c r="K17" s="28">
        <v>2.1</v>
      </c>
      <c r="L17" s="28">
        <v>2.4</v>
      </c>
      <c r="M17" s="28">
        <v>2.6</v>
      </c>
      <c r="N17" s="28">
        <v>2.8</v>
      </c>
    </row>
    <row r="18" spans="1:14" ht="13.5" customHeight="1">
      <c r="A18" s="65" t="s">
        <v>59</v>
      </c>
      <c r="B18" s="28">
        <v>2.7</v>
      </c>
      <c r="C18" s="28">
        <v>3.4</v>
      </c>
      <c r="D18" s="28">
        <v>3.3</v>
      </c>
      <c r="E18" s="28">
        <v>3.1</v>
      </c>
      <c r="F18" s="28">
        <v>2.6</v>
      </c>
      <c r="G18" s="28">
        <v>2.2999999999999998</v>
      </c>
      <c r="H18" s="28">
        <v>2.5</v>
      </c>
      <c r="I18" s="28">
        <v>2.1</v>
      </c>
      <c r="J18" s="28">
        <v>2.4</v>
      </c>
      <c r="K18" s="28">
        <v>2.5</v>
      </c>
      <c r="L18" s="28">
        <v>2.5</v>
      </c>
      <c r="M18" s="28">
        <v>2.4</v>
      </c>
      <c r="N18" s="28">
        <v>3.1</v>
      </c>
    </row>
    <row r="19" spans="1:14" ht="13.5" customHeight="1">
      <c r="A19" s="65" t="s">
        <v>94</v>
      </c>
      <c r="B19" s="28">
        <v>2.7</v>
      </c>
      <c r="C19" s="28">
        <v>3.3</v>
      </c>
      <c r="D19" s="28">
        <v>2.8</v>
      </c>
      <c r="E19" s="28">
        <v>3.1</v>
      </c>
      <c r="F19" s="28">
        <v>2.8</v>
      </c>
      <c r="G19" s="28">
        <v>2.5</v>
      </c>
      <c r="H19" s="28">
        <v>2.5</v>
      </c>
      <c r="I19" s="28">
        <v>2.7</v>
      </c>
      <c r="J19" s="28">
        <v>2.6</v>
      </c>
      <c r="K19" s="28">
        <v>2.2999999999999998</v>
      </c>
      <c r="L19" s="28">
        <v>2.2999999999999998</v>
      </c>
      <c r="M19" s="28">
        <v>2.2999999999999998</v>
      </c>
      <c r="N19" s="28">
        <v>2.8</v>
      </c>
    </row>
    <row r="20" spans="1:14" ht="13.5" customHeight="1">
      <c r="A20" s="66" t="s">
        <v>95</v>
      </c>
      <c r="B20" s="28">
        <v>2.6</v>
      </c>
      <c r="C20" s="28">
        <v>3</v>
      </c>
      <c r="D20" s="28">
        <v>2.8</v>
      </c>
      <c r="E20" s="28">
        <v>3</v>
      </c>
      <c r="F20" s="28">
        <v>2.9</v>
      </c>
      <c r="G20" s="28">
        <v>2.6</v>
      </c>
      <c r="H20" s="28">
        <v>2.4</v>
      </c>
      <c r="I20" s="28">
        <v>2.1</v>
      </c>
      <c r="J20" s="28">
        <v>2.5</v>
      </c>
      <c r="K20" s="28">
        <v>2.2999999999999998</v>
      </c>
      <c r="L20" s="28">
        <v>2.8</v>
      </c>
      <c r="M20" s="28">
        <v>2.7</v>
      </c>
      <c r="N20" s="28">
        <v>2.5</v>
      </c>
    </row>
    <row r="21" spans="1:14" ht="13.5" customHeight="1">
      <c r="A21" s="66" t="s">
        <v>189</v>
      </c>
      <c r="B21" s="28">
        <v>2.5</v>
      </c>
      <c r="C21" s="28">
        <v>3.1</v>
      </c>
      <c r="D21" s="28">
        <v>3</v>
      </c>
      <c r="E21" s="28">
        <v>2.7</v>
      </c>
      <c r="F21" s="28">
        <v>3.1</v>
      </c>
      <c r="G21" s="28">
        <v>2.4</v>
      </c>
      <c r="H21" s="28">
        <v>2.2000000000000002</v>
      </c>
      <c r="I21" s="28">
        <v>2</v>
      </c>
      <c r="J21" s="28">
        <v>2.2000000000000002</v>
      </c>
      <c r="K21" s="28">
        <v>2.2000000000000002</v>
      </c>
      <c r="L21" s="28">
        <v>2.2999999999999998</v>
      </c>
      <c r="M21" s="28">
        <v>2.2999999999999998</v>
      </c>
      <c r="N21" s="28" t="s">
        <v>276</v>
      </c>
    </row>
    <row r="22" spans="1:14" ht="13.5" customHeight="1">
      <c r="A22" s="66" t="s">
        <v>190</v>
      </c>
      <c r="B22" s="28">
        <v>2.6</v>
      </c>
      <c r="C22" s="28">
        <v>3</v>
      </c>
      <c r="D22" s="28">
        <v>3</v>
      </c>
      <c r="E22" s="28">
        <v>2.9</v>
      </c>
      <c r="F22" s="28">
        <v>2.9</v>
      </c>
      <c r="G22" s="28">
        <v>2.4</v>
      </c>
      <c r="H22" s="28">
        <v>2.1</v>
      </c>
      <c r="I22" s="28">
        <v>2.1</v>
      </c>
      <c r="J22" s="28">
        <v>2.2999999999999998</v>
      </c>
      <c r="K22" s="28">
        <v>2.1</v>
      </c>
      <c r="L22" s="28">
        <v>2.5</v>
      </c>
      <c r="M22" s="28">
        <v>2.5</v>
      </c>
      <c r="N22" s="28">
        <v>3.2</v>
      </c>
    </row>
    <row r="23" spans="1:14" ht="13.5" customHeight="1">
      <c r="A23" s="66" t="s">
        <v>191</v>
      </c>
      <c r="B23" s="28">
        <v>2.6</v>
      </c>
      <c r="C23" s="28">
        <v>3.3</v>
      </c>
      <c r="D23" s="28">
        <v>3.3</v>
      </c>
      <c r="E23" s="28">
        <v>2.7</v>
      </c>
      <c r="F23" s="28">
        <v>2.6</v>
      </c>
      <c r="G23" s="28">
        <v>2.4</v>
      </c>
      <c r="H23" s="28">
        <v>2.2999999999999998</v>
      </c>
      <c r="I23" s="28" t="s">
        <v>275</v>
      </c>
      <c r="J23" s="28">
        <v>2</v>
      </c>
      <c r="K23" s="28">
        <v>2.6</v>
      </c>
      <c r="L23" s="28">
        <v>2</v>
      </c>
      <c r="M23" s="28">
        <v>2.4</v>
      </c>
      <c r="N23" s="28">
        <v>3.2</v>
      </c>
    </row>
    <row r="24" spans="1:14" ht="13.5" customHeight="1">
      <c r="A24" s="66" t="s">
        <v>220</v>
      </c>
      <c r="B24" s="28">
        <v>2.5</v>
      </c>
      <c r="C24" s="28">
        <v>2.7</v>
      </c>
      <c r="D24" s="28">
        <v>3</v>
      </c>
      <c r="E24" s="28">
        <v>2.2999999999999998</v>
      </c>
      <c r="F24" s="28" t="s">
        <v>274</v>
      </c>
      <c r="G24" s="28">
        <v>2.6</v>
      </c>
      <c r="H24" s="28">
        <v>2.1</v>
      </c>
      <c r="I24" s="28">
        <v>2.1</v>
      </c>
      <c r="J24" s="28">
        <v>2.7</v>
      </c>
      <c r="K24" s="28">
        <v>2</v>
      </c>
      <c r="L24" s="28">
        <v>2.4</v>
      </c>
      <c r="M24" s="28">
        <v>2.6</v>
      </c>
      <c r="N24" s="28">
        <v>2.6</v>
      </c>
    </row>
    <row r="25" spans="1:14" ht="13.5" customHeight="1">
      <c r="A25" s="66" t="s">
        <v>291</v>
      </c>
      <c r="B25" s="28">
        <v>2.6</v>
      </c>
      <c r="C25" s="28">
        <v>3.1</v>
      </c>
      <c r="D25" s="28">
        <v>3.1</v>
      </c>
      <c r="E25" s="28">
        <v>3.3</v>
      </c>
      <c r="F25" s="28">
        <v>2.5</v>
      </c>
      <c r="G25" s="28">
        <v>2.9</v>
      </c>
      <c r="H25" s="28">
        <v>2.1</v>
      </c>
      <c r="I25" s="28">
        <v>2.1</v>
      </c>
      <c r="J25" s="28">
        <v>2.4</v>
      </c>
      <c r="K25" s="28">
        <v>2</v>
      </c>
      <c r="L25" s="28">
        <v>2</v>
      </c>
      <c r="M25" s="28">
        <v>2.8</v>
      </c>
      <c r="N25" s="28">
        <v>3.2</v>
      </c>
    </row>
    <row r="26" spans="1:14" ht="13.5" customHeight="1">
      <c r="A26" s="67"/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8" spans="1:14" ht="13.5" customHeight="1">
      <c r="A28" s="16" t="s">
        <v>32</v>
      </c>
    </row>
    <row r="29" spans="1:14" ht="13.5" customHeight="1">
      <c r="A29" s="2" t="s">
        <v>284</v>
      </c>
    </row>
    <row r="30" spans="1:14" ht="13.5" customHeight="1">
      <c r="A30" s="2" t="s">
        <v>221</v>
      </c>
    </row>
  </sheetData>
  <sheetProtection algorithmName="SHA-512" hashValue="PAlIv2Z4rPgFUHmQZBMh8gSKaF2b2F9aP/hQO1MGTS0xdmSpHusELkx7tzQ9qLSlMKDL6WEdrVGV7cP6XSveAg==" saltValue="3AjU9gTDIxd98t5DvoecYw==" spinCount="100000" sheet="1" objects="1" scenarios="1" selectLockedCells="1" selectUnlockedCells="1"/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46"/>
  <sheetViews>
    <sheetView zoomScaleNormal="100" zoomScaleSheetLayoutView="100" workbookViewId="0">
      <pane xSplit="2" ySplit="5" topLeftCell="C29" activePane="bottomRight" state="frozen"/>
      <selection sqref="A1:XFD1048576"/>
      <selection pane="topRight" sqref="A1:XFD1048576"/>
      <selection pane="bottomLeft" sqref="A1:XFD1048576"/>
      <selection pane="bottomRight" activeCell="C42" sqref="C42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54" t="s">
        <v>51</v>
      </c>
      <c r="B1" s="54"/>
      <c r="C1" s="71"/>
    </row>
    <row r="2" spans="1:3" ht="13.5" customHeight="1">
      <c r="A2" s="83"/>
      <c r="B2" s="83"/>
      <c r="C2" s="31"/>
    </row>
    <row r="3" spans="1:3" ht="13.5" customHeight="1">
      <c r="A3" s="11"/>
      <c r="B3" s="11"/>
      <c r="C3" s="31"/>
    </row>
    <row r="4" spans="1:3" ht="13.5" customHeight="1">
      <c r="A4" s="97"/>
      <c r="B4" s="108"/>
      <c r="C4" s="98" t="s">
        <v>0</v>
      </c>
    </row>
    <row r="5" spans="1:3" ht="13.5" customHeight="1">
      <c r="A5" s="62"/>
      <c r="B5" s="109"/>
      <c r="C5" s="61" t="s">
        <v>192</v>
      </c>
    </row>
    <row r="6" spans="1:3" ht="13.5" customHeight="1">
      <c r="A6" s="85" t="s">
        <v>119</v>
      </c>
      <c r="B6" s="101">
        <v>22190</v>
      </c>
      <c r="C6" s="86">
        <v>208.01000000000002</v>
      </c>
    </row>
    <row r="7" spans="1:3" ht="13.5" customHeight="1">
      <c r="A7" s="85" t="s">
        <v>120</v>
      </c>
      <c r="B7" s="101">
        <v>24016</v>
      </c>
      <c r="C7" s="86">
        <v>208.05</v>
      </c>
    </row>
    <row r="8" spans="1:3" ht="13.5" customHeight="1">
      <c r="A8" s="85" t="s">
        <v>121</v>
      </c>
      <c r="B8" s="101">
        <v>25842</v>
      </c>
      <c r="C8" s="86">
        <v>208.07</v>
      </c>
    </row>
    <row r="9" spans="1:3" ht="13.5" customHeight="1">
      <c r="A9" s="85" t="s">
        <v>122</v>
      </c>
      <c r="B9" s="101">
        <v>27668</v>
      </c>
      <c r="C9" s="86">
        <v>208.33</v>
      </c>
    </row>
    <row r="10" spans="1:3" ht="13.5" customHeight="1">
      <c r="A10" s="85" t="s">
        <v>123</v>
      </c>
      <c r="B10" s="101">
        <v>29495</v>
      </c>
      <c r="C10" s="86">
        <v>208.36000000000004</v>
      </c>
    </row>
    <row r="11" spans="1:3" ht="13.5" customHeight="1">
      <c r="A11" s="85" t="s">
        <v>124</v>
      </c>
      <c r="B11" s="101">
        <v>31321</v>
      </c>
      <c r="C11" s="86">
        <v>208.36000000000004</v>
      </c>
    </row>
    <row r="12" spans="1:3" ht="13.5" customHeight="1">
      <c r="A12" s="85" t="s">
        <v>179</v>
      </c>
      <c r="B12" s="101">
        <v>33147</v>
      </c>
      <c r="C12" s="86">
        <v>208.52</v>
      </c>
    </row>
    <row r="13" spans="1:3" ht="13.5" customHeight="1">
      <c r="A13" s="85" t="s">
        <v>92</v>
      </c>
      <c r="B13" s="101">
        <v>34973</v>
      </c>
      <c r="C13" s="86">
        <v>208.52</v>
      </c>
    </row>
    <row r="14" spans="1:3" ht="13.5" customHeight="1">
      <c r="A14" s="85" t="s">
        <v>180</v>
      </c>
      <c r="B14" s="101">
        <v>35339</v>
      </c>
      <c r="C14" s="86">
        <v>208.52</v>
      </c>
    </row>
    <row r="15" spans="1:3" ht="13.5" customHeight="1">
      <c r="A15" s="85" t="s">
        <v>181</v>
      </c>
      <c r="B15" s="101">
        <v>35704</v>
      </c>
      <c r="C15" s="86">
        <v>208.52</v>
      </c>
    </row>
    <row r="16" spans="1:3" ht="13.5" customHeight="1">
      <c r="A16" s="85" t="s">
        <v>125</v>
      </c>
      <c r="B16" s="101">
        <v>36069</v>
      </c>
      <c r="C16" s="86">
        <v>208.52</v>
      </c>
    </row>
    <row r="17" spans="1:3" ht="13.5" customHeight="1">
      <c r="A17" s="85" t="s">
        <v>126</v>
      </c>
      <c r="B17" s="101">
        <v>36434</v>
      </c>
      <c r="C17" s="86">
        <v>208.52</v>
      </c>
    </row>
    <row r="18" spans="1:3" ht="13.5" customHeight="1">
      <c r="A18" s="85" t="s">
        <v>127</v>
      </c>
      <c r="B18" s="101">
        <v>36800</v>
      </c>
      <c r="C18" s="86">
        <v>208.52</v>
      </c>
    </row>
    <row r="19" spans="1:3" ht="13.5" customHeight="1">
      <c r="A19" s="85" t="s">
        <v>128</v>
      </c>
      <c r="B19" s="101">
        <v>37165</v>
      </c>
      <c r="C19" s="86">
        <v>208.52</v>
      </c>
    </row>
    <row r="20" spans="1:3" ht="13.5" customHeight="1">
      <c r="A20" s="85" t="s">
        <v>129</v>
      </c>
      <c r="B20" s="101">
        <v>37530</v>
      </c>
      <c r="C20" s="86">
        <v>208.52</v>
      </c>
    </row>
    <row r="21" spans="1:3" ht="13.5" customHeight="1">
      <c r="A21" s="85" t="s">
        <v>130</v>
      </c>
      <c r="B21" s="101">
        <v>37895</v>
      </c>
      <c r="C21" s="86">
        <v>208.52</v>
      </c>
    </row>
    <row r="22" spans="1:3" ht="13.5" customHeight="1">
      <c r="A22" s="85" t="s">
        <v>131</v>
      </c>
      <c r="B22" s="101">
        <v>38261</v>
      </c>
      <c r="C22" s="86">
        <v>208.52</v>
      </c>
    </row>
    <row r="23" spans="1:3" ht="13.5" customHeight="1">
      <c r="A23" s="85" t="s">
        <v>132</v>
      </c>
      <c r="B23" s="101">
        <v>38626</v>
      </c>
      <c r="C23" s="86">
        <v>208.52</v>
      </c>
    </row>
    <row r="24" spans="1:3" ht="13.5" customHeight="1">
      <c r="A24" s="85" t="s">
        <v>133</v>
      </c>
      <c r="B24" s="101">
        <v>38991</v>
      </c>
      <c r="C24" s="86">
        <v>208.53</v>
      </c>
    </row>
    <row r="25" spans="1:3" ht="13.5" customHeight="1">
      <c r="A25" s="85" t="s">
        <v>134</v>
      </c>
      <c r="B25" s="101">
        <v>39356</v>
      </c>
      <c r="C25" s="86">
        <v>208.53</v>
      </c>
    </row>
    <row r="26" spans="1:3" ht="13.5" customHeight="1">
      <c r="A26" s="85" t="s">
        <v>135</v>
      </c>
      <c r="B26" s="101">
        <v>39722</v>
      </c>
      <c r="C26" s="86">
        <v>208.53</v>
      </c>
    </row>
    <row r="27" spans="1:3" ht="13.5" customHeight="1">
      <c r="A27" s="85" t="s">
        <v>136</v>
      </c>
      <c r="B27" s="101">
        <v>40087</v>
      </c>
      <c r="C27" s="86">
        <v>208.53</v>
      </c>
    </row>
    <row r="28" spans="1:3" ht="13.5" customHeight="1">
      <c r="A28" s="85" t="s">
        <v>137</v>
      </c>
      <c r="B28" s="101">
        <v>40452</v>
      </c>
      <c r="C28" s="86">
        <v>208.53</v>
      </c>
    </row>
    <row r="29" spans="1:3" ht="13.5" customHeight="1">
      <c r="A29" s="85" t="s">
        <v>138</v>
      </c>
      <c r="B29" s="101">
        <v>40817</v>
      </c>
      <c r="C29" s="86">
        <v>208.53</v>
      </c>
    </row>
    <row r="30" spans="1:3" ht="13.5" customHeight="1">
      <c r="A30" s="85" t="s">
        <v>139</v>
      </c>
      <c r="B30" s="101">
        <v>41183</v>
      </c>
      <c r="C30" s="86">
        <v>208.53</v>
      </c>
    </row>
    <row r="31" spans="1:3" ht="13.5" customHeight="1">
      <c r="A31" s="85" t="s">
        <v>140</v>
      </c>
      <c r="B31" s="101">
        <v>41548</v>
      </c>
      <c r="C31" s="86">
        <v>208.53</v>
      </c>
    </row>
    <row r="32" spans="1:3" ht="13.5" customHeight="1">
      <c r="A32" s="85" t="s">
        <v>141</v>
      </c>
      <c r="B32" s="101">
        <v>41913</v>
      </c>
      <c r="C32" s="86">
        <v>208.35</v>
      </c>
    </row>
    <row r="33" spans="1:3" ht="13.5" customHeight="1">
      <c r="A33" s="85" t="s">
        <v>142</v>
      </c>
      <c r="B33" s="101">
        <v>42278</v>
      </c>
      <c r="C33" s="86">
        <v>208.35</v>
      </c>
    </row>
    <row r="34" spans="1:3" ht="13.5" customHeight="1">
      <c r="A34" s="85" t="s">
        <v>143</v>
      </c>
      <c r="B34" s="101">
        <v>42644</v>
      </c>
      <c r="C34" s="86">
        <v>208.35</v>
      </c>
    </row>
    <row r="35" spans="1:3" ht="13.5" customHeight="1">
      <c r="A35" s="85" t="s">
        <v>144</v>
      </c>
      <c r="B35" s="101">
        <v>43009</v>
      </c>
      <c r="C35" s="86">
        <v>208.35</v>
      </c>
    </row>
    <row r="36" spans="1:3" ht="13.5" customHeight="1">
      <c r="A36" s="85" t="s">
        <v>145</v>
      </c>
      <c r="B36" s="101">
        <v>43374</v>
      </c>
      <c r="C36" s="86">
        <v>208.35</v>
      </c>
    </row>
    <row r="37" spans="1:3" ht="13.5" customHeight="1">
      <c r="A37" s="85" t="s">
        <v>146</v>
      </c>
      <c r="B37" s="101">
        <v>43739</v>
      </c>
      <c r="C37" s="86">
        <v>208.35</v>
      </c>
    </row>
    <row r="38" spans="1:3" ht="13.5" customHeight="1">
      <c r="A38" s="85" t="s">
        <v>182</v>
      </c>
      <c r="B38" s="101">
        <v>44105</v>
      </c>
      <c r="C38" s="86">
        <v>208.35</v>
      </c>
    </row>
    <row r="39" spans="1:3" ht="13.5" customHeight="1">
      <c r="A39" s="85" t="s">
        <v>183</v>
      </c>
      <c r="B39" s="101">
        <v>44470</v>
      </c>
      <c r="C39" s="86">
        <v>208.37</v>
      </c>
    </row>
    <row r="40" spans="1:3" ht="13.5" customHeight="1">
      <c r="A40" s="85" t="s">
        <v>209</v>
      </c>
      <c r="B40" s="101">
        <v>44835</v>
      </c>
      <c r="C40" s="86">
        <v>208.37</v>
      </c>
    </row>
    <row r="41" spans="1:3" ht="13.5" customHeight="1">
      <c r="A41" s="85" t="s">
        <v>290</v>
      </c>
      <c r="B41" s="101">
        <v>45200</v>
      </c>
      <c r="C41" s="86">
        <v>208.37</v>
      </c>
    </row>
    <row r="42" spans="1:3" ht="13.5" customHeight="1">
      <c r="A42" s="85" t="s">
        <v>300</v>
      </c>
      <c r="B42" s="101">
        <v>45566</v>
      </c>
      <c r="C42" s="86">
        <v>208.37</v>
      </c>
    </row>
    <row r="43" spans="1:3" ht="13.5" customHeight="1">
      <c r="A43" s="52"/>
      <c r="B43" s="52"/>
      <c r="C43" s="52"/>
    </row>
    <row r="45" spans="1:3" ht="13.5" customHeight="1">
      <c r="A45" s="9" t="s">
        <v>213</v>
      </c>
      <c r="B45" s="9"/>
    </row>
    <row r="46" spans="1:3" ht="13.5" customHeight="1">
      <c r="A46" s="7" t="s">
        <v>206</v>
      </c>
      <c r="B46" s="7"/>
    </row>
  </sheetData>
  <sheetProtection algorithmName="SHA-512" hashValue="5hGTuFDJPRV8py43OyekOz+59dthMeHlkfJoPqQ19+8BHxlowTUPKRHOAIQ/TOtcgLS63Oy386W5yvKddD0h3w==" saltValue="akBvzqdUZNRYODtppG3WCQ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2"/>
  <sheetViews>
    <sheetView zoomScaleNormal="100" zoomScaleSheetLayoutView="10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C17" sqref="C17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6" t="s">
        <v>42</v>
      </c>
      <c r="B1" s="6"/>
      <c r="C1" s="71"/>
    </row>
    <row r="2" spans="1:3" ht="13.5" customHeight="1">
      <c r="A2" s="83"/>
      <c r="B2" s="83"/>
      <c r="C2" s="31"/>
    </row>
    <row r="3" spans="1:3" ht="13.5" customHeight="1">
      <c r="A3" s="11"/>
      <c r="B3" s="11"/>
      <c r="C3" s="31"/>
    </row>
    <row r="4" spans="1:3" s="77" customFormat="1" ht="13.5" customHeight="1">
      <c r="A4" s="91"/>
      <c r="B4" s="105"/>
      <c r="C4" s="98" t="s">
        <v>1</v>
      </c>
    </row>
    <row r="5" spans="1:3" ht="13.5" customHeight="1">
      <c r="A5" s="62"/>
      <c r="B5" s="100"/>
      <c r="C5" s="61" t="s">
        <v>193</v>
      </c>
    </row>
    <row r="6" spans="1:3" ht="13.5" customHeight="1">
      <c r="A6" s="79" t="s">
        <v>119</v>
      </c>
      <c r="B6" s="101">
        <v>22190</v>
      </c>
      <c r="C6" s="84">
        <v>11149</v>
      </c>
    </row>
    <row r="7" spans="1:3" ht="13.5" customHeight="1">
      <c r="A7" s="79" t="s">
        <v>120</v>
      </c>
      <c r="B7" s="101">
        <v>24016</v>
      </c>
      <c r="C7" s="84">
        <v>11161</v>
      </c>
    </row>
    <row r="8" spans="1:3" ht="13.5" customHeight="1">
      <c r="A8" s="79" t="s">
        <v>121</v>
      </c>
      <c r="B8" s="101">
        <v>25842</v>
      </c>
      <c r="C8" s="84">
        <v>11316</v>
      </c>
    </row>
    <row r="9" spans="1:3" ht="13.5" customHeight="1">
      <c r="A9" s="79" t="s">
        <v>122</v>
      </c>
      <c r="B9" s="101">
        <v>27668</v>
      </c>
      <c r="C9" s="84">
        <v>11166</v>
      </c>
    </row>
    <row r="10" spans="1:3" ht="13.5" customHeight="1">
      <c r="A10" s="79" t="s">
        <v>123</v>
      </c>
      <c r="B10" s="101">
        <v>29495</v>
      </c>
      <c r="C10" s="84">
        <v>11233</v>
      </c>
    </row>
    <row r="11" spans="1:3" ht="13.5" customHeight="1">
      <c r="A11" s="79" t="s">
        <v>124</v>
      </c>
      <c r="B11" s="101">
        <v>31321</v>
      </c>
      <c r="C11" s="84">
        <v>11178</v>
      </c>
    </row>
    <row r="12" spans="1:3" ht="13.5" customHeight="1">
      <c r="A12" s="79" t="s">
        <v>179</v>
      </c>
      <c r="B12" s="101">
        <v>33147</v>
      </c>
      <c r="C12" s="84">
        <v>11158</v>
      </c>
    </row>
    <row r="13" spans="1:3" ht="13.5" customHeight="1">
      <c r="A13" s="80" t="s">
        <v>127</v>
      </c>
      <c r="B13" s="101">
        <v>36557</v>
      </c>
      <c r="C13" s="84">
        <v>11051</v>
      </c>
    </row>
    <row r="14" spans="1:3" ht="13.5" customHeight="1">
      <c r="A14" s="80" t="s">
        <v>132</v>
      </c>
      <c r="B14" s="101">
        <v>38384</v>
      </c>
      <c r="C14" s="84">
        <v>11059</v>
      </c>
    </row>
    <row r="15" spans="1:3" ht="13.5" customHeight="1">
      <c r="A15" s="80" t="s">
        <v>137</v>
      </c>
      <c r="B15" s="101">
        <v>40210</v>
      </c>
      <c r="C15" s="84">
        <v>10990</v>
      </c>
    </row>
    <row r="16" spans="1:3" ht="13.5" customHeight="1">
      <c r="A16" s="80" t="s">
        <v>142</v>
      </c>
      <c r="B16" s="101">
        <v>42036</v>
      </c>
      <c r="C16" s="84">
        <v>10957</v>
      </c>
    </row>
    <row r="17" spans="1:3" ht="13.5" customHeight="1">
      <c r="A17" s="80" t="s">
        <v>182</v>
      </c>
      <c r="B17" s="101">
        <v>43862</v>
      </c>
      <c r="C17" s="84">
        <v>10957</v>
      </c>
    </row>
    <row r="18" spans="1:3" ht="13.5" customHeight="1">
      <c r="A18" s="52"/>
      <c r="B18" s="52"/>
      <c r="C18" s="52"/>
    </row>
    <row r="20" spans="1:3" ht="13.5" customHeight="1">
      <c r="A20" s="11" t="s">
        <v>212</v>
      </c>
      <c r="B20" s="11"/>
    </row>
    <row r="21" spans="1:3" ht="13.5" customHeight="1">
      <c r="A21" s="11" t="s">
        <v>210</v>
      </c>
      <c r="B21" s="11"/>
    </row>
    <row r="22" spans="1:3" ht="13.5" customHeight="1">
      <c r="A22" s="60"/>
      <c r="B22" s="60"/>
    </row>
  </sheetData>
  <sheetProtection algorithmName="SHA-512" hashValue="bgm31Al7Qn3PoTALwNHbSFxjZ4asbnhKadBnIXmTA8/ibnOy2XUpGvjuDvNA32rqn9vORlzMk7HvmFPvSYCvPg==" saltValue="miomcNgwqiEzbUv9Xidjbg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56"/>
  <sheetViews>
    <sheetView zoomScaleNormal="100" zoomScaleSheetLayoutView="100" workbookViewId="0">
      <pane xSplit="2" ySplit="5" topLeftCell="C31" activePane="bottomRight" state="frozen"/>
      <selection sqref="A1:XFD1048576"/>
      <selection pane="topRight" sqref="A1:XFD1048576"/>
      <selection pane="bottomLeft" sqref="A1:XFD1048576"/>
      <selection pane="bottomRight" activeCell="D54" sqref="D54"/>
    </sheetView>
  </sheetViews>
  <sheetFormatPr defaultColWidth="11.7109375" defaultRowHeight="13.5" customHeight="1"/>
  <cols>
    <col min="1" max="1" width="9.7109375" style="74" customWidth="1"/>
    <col min="2" max="2" width="8.42578125" style="74" bestFit="1" customWidth="1"/>
    <col min="3" max="3" width="11.7109375" style="74"/>
    <col min="4" max="16384" width="11.7109375" style="60"/>
  </cols>
  <sheetData>
    <row r="1" spans="1:3" ht="13.5" customHeight="1">
      <c r="A1" s="6" t="s">
        <v>48</v>
      </c>
      <c r="B1" s="6"/>
      <c r="C1" s="71"/>
    </row>
    <row r="2" spans="1:3" s="8" customFormat="1" ht="13.5" customHeight="1">
      <c r="A2" s="72"/>
      <c r="B2" s="72"/>
      <c r="C2" s="31"/>
    </row>
    <row r="3" spans="1:3" s="8" customFormat="1" ht="13.5" customHeight="1">
      <c r="A3" s="11"/>
      <c r="B3" s="11"/>
      <c r="C3" s="31"/>
    </row>
    <row r="4" spans="1:3" s="8" customFormat="1" ht="13.5" customHeight="1">
      <c r="A4" s="106"/>
      <c r="B4" s="107"/>
      <c r="C4" s="98" t="s">
        <v>2</v>
      </c>
    </row>
    <row r="5" spans="1:3" s="8" customFormat="1" ht="13.5" customHeight="1">
      <c r="A5" s="62"/>
      <c r="B5" s="100"/>
      <c r="C5" s="61" t="s">
        <v>193</v>
      </c>
    </row>
    <row r="6" spans="1:3" ht="13.5" customHeight="1">
      <c r="A6" s="79" t="s">
        <v>119</v>
      </c>
      <c r="B6" s="101">
        <v>22190</v>
      </c>
      <c r="C6" s="56">
        <v>9652</v>
      </c>
    </row>
    <row r="7" spans="1:3" ht="13.5" customHeight="1">
      <c r="A7" s="79" t="s">
        <v>120</v>
      </c>
      <c r="B7" s="101">
        <v>24016</v>
      </c>
      <c r="C7" s="56">
        <v>9644</v>
      </c>
    </row>
    <row r="8" spans="1:3" ht="13.5" customHeight="1">
      <c r="A8" s="79" t="s">
        <v>121</v>
      </c>
      <c r="B8" s="101">
        <v>25842</v>
      </c>
      <c r="C8" s="56">
        <v>9491</v>
      </c>
    </row>
    <row r="9" spans="1:3" ht="13.5" customHeight="1">
      <c r="A9" s="79" t="s">
        <v>122</v>
      </c>
      <c r="B9" s="101">
        <v>27668</v>
      </c>
      <c r="C9" s="56">
        <v>9667</v>
      </c>
    </row>
    <row r="10" spans="1:3" ht="13.5" customHeight="1">
      <c r="A10" s="79" t="s">
        <v>123</v>
      </c>
      <c r="B10" s="101">
        <v>29495</v>
      </c>
      <c r="C10" s="56">
        <v>9603</v>
      </c>
    </row>
    <row r="11" spans="1:3" ht="13.5" customHeight="1">
      <c r="A11" s="79" t="s">
        <v>150</v>
      </c>
      <c r="B11" s="101">
        <v>29860</v>
      </c>
      <c r="C11" s="56">
        <v>9603</v>
      </c>
    </row>
    <row r="12" spans="1:3" ht="13.5" customHeight="1">
      <c r="A12" s="79" t="s">
        <v>172</v>
      </c>
      <c r="B12" s="101">
        <v>30225</v>
      </c>
      <c r="C12" s="56">
        <v>9603</v>
      </c>
    </row>
    <row r="13" spans="1:3" ht="13.5" customHeight="1">
      <c r="A13" s="79" t="s">
        <v>173</v>
      </c>
      <c r="B13" s="101">
        <v>30590</v>
      </c>
      <c r="C13" s="56">
        <v>9658</v>
      </c>
    </row>
    <row r="14" spans="1:3" ht="13.5" customHeight="1">
      <c r="A14" s="79" t="s">
        <v>174</v>
      </c>
      <c r="B14" s="101">
        <v>30956</v>
      </c>
      <c r="C14" s="56">
        <v>9658</v>
      </c>
    </row>
    <row r="15" spans="1:3" ht="13.5" customHeight="1">
      <c r="A15" s="79" t="s">
        <v>124</v>
      </c>
      <c r="B15" s="101">
        <v>31321</v>
      </c>
      <c r="C15" s="56">
        <v>9658</v>
      </c>
    </row>
    <row r="16" spans="1:3" ht="13.5" customHeight="1">
      <c r="A16" s="79" t="s">
        <v>151</v>
      </c>
      <c r="B16" s="101">
        <v>31686</v>
      </c>
      <c r="C16" s="56">
        <v>9658</v>
      </c>
    </row>
    <row r="17" spans="1:3" ht="13.5" customHeight="1">
      <c r="A17" s="79" t="s">
        <v>175</v>
      </c>
      <c r="B17" s="101">
        <v>32051</v>
      </c>
      <c r="C17" s="56">
        <v>9658</v>
      </c>
    </row>
    <row r="18" spans="1:3" ht="13.5" customHeight="1">
      <c r="A18" s="79" t="s">
        <v>176</v>
      </c>
      <c r="B18" s="101">
        <v>32417</v>
      </c>
      <c r="C18" s="56">
        <v>9674</v>
      </c>
    </row>
    <row r="19" spans="1:3" ht="13.5" customHeight="1">
      <c r="A19" s="79" t="s">
        <v>177</v>
      </c>
      <c r="B19" s="101">
        <v>32782</v>
      </c>
      <c r="C19" s="56">
        <v>9674</v>
      </c>
    </row>
    <row r="20" spans="1:3" ht="13.5" customHeight="1">
      <c r="A20" s="79" t="s">
        <v>179</v>
      </c>
      <c r="B20" s="101">
        <v>33147</v>
      </c>
      <c r="C20" s="56">
        <v>9694</v>
      </c>
    </row>
    <row r="21" spans="1:3" ht="13.5" customHeight="1">
      <c r="A21" s="79" t="s">
        <v>90</v>
      </c>
      <c r="B21" s="101">
        <v>33512</v>
      </c>
      <c r="C21" s="56">
        <v>9694</v>
      </c>
    </row>
    <row r="22" spans="1:3" ht="13.5" customHeight="1">
      <c r="A22" s="79" t="s">
        <v>184</v>
      </c>
      <c r="B22" s="101">
        <v>33878</v>
      </c>
      <c r="C22" s="56">
        <v>9694</v>
      </c>
    </row>
    <row r="23" spans="1:3" ht="13.5" customHeight="1">
      <c r="A23" s="79" t="s">
        <v>185</v>
      </c>
      <c r="B23" s="101">
        <v>34243</v>
      </c>
      <c r="C23" s="56">
        <v>9694</v>
      </c>
    </row>
    <row r="24" spans="1:3" ht="13.5" customHeight="1">
      <c r="A24" s="79" t="s">
        <v>186</v>
      </c>
      <c r="B24" s="101">
        <v>34608</v>
      </c>
      <c r="C24" s="56">
        <v>9694</v>
      </c>
    </row>
    <row r="25" spans="1:3" ht="13.5" customHeight="1">
      <c r="A25" s="79" t="s">
        <v>92</v>
      </c>
      <c r="B25" s="101">
        <v>34973</v>
      </c>
      <c r="C25" s="56">
        <v>9694</v>
      </c>
    </row>
    <row r="26" spans="1:3" ht="13.5" customHeight="1">
      <c r="A26" s="79" t="s">
        <v>180</v>
      </c>
      <c r="B26" s="101">
        <v>35339</v>
      </c>
      <c r="C26" s="56">
        <v>9694</v>
      </c>
    </row>
    <row r="27" spans="1:3" ht="13.5" customHeight="1">
      <c r="A27" s="79" t="s">
        <v>181</v>
      </c>
      <c r="B27" s="101">
        <v>35704</v>
      </c>
      <c r="C27" s="56">
        <v>9694</v>
      </c>
    </row>
    <row r="28" spans="1:3" ht="13.5" customHeight="1">
      <c r="A28" s="79" t="s">
        <v>125</v>
      </c>
      <c r="B28" s="101">
        <v>36069</v>
      </c>
      <c r="C28" s="56">
        <v>9694</v>
      </c>
    </row>
    <row r="29" spans="1:3" ht="13.5" customHeight="1">
      <c r="A29" s="79" t="s">
        <v>126</v>
      </c>
      <c r="B29" s="101">
        <v>36434</v>
      </c>
      <c r="C29" s="56">
        <v>9694</v>
      </c>
    </row>
    <row r="30" spans="1:3" ht="13.5" customHeight="1">
      <c r="A30" s="79" t="s">
        <v>127</v>
      </c>
      <c r="B30" s="101">
        <v>36800</v>
      </c>
      <c r="C30" s="56">
        <v>9801</v>
      </c>
    </row>
    <row r="31" spans="1:3" ht="13.5" customHeight="1">
      <c r="A31" s="80" t="s">
        <v>128</v>
      </c>
      <c r="B31" s="101">
        <v>37165</v>
      </c>
      <c r="C31" s="56">
        <v>9801</v>
      </c>
    </row>
    <row r="32" spans="1:3" ht="13.5" customHeight="1">
      <c r="A32" s="80" t="s">
        <v>129</v>
      </c>
      <c r="B32" s="101">
        <v>37530</v>
      </c>
      <c r="C32" s="56">
        <v>9801</v>
      </c>
    </row>
    <row r="33" spans="1:3" ht="13.5" customHeight="1">
      <c r="A33" s="80" t="s">
        <v>130</v>
      </c>
      <c r="B33" s="101">
        <v>37895</v>
      </c>
      <c r="C33" s="56">
        <v>9801</v>
      </c>
    </row>
    <row r="34" spans="1:3" ht="13.5" customHeight="1">
      <c r="A34" s="80" t="s">
        <v>131</v>
      </c>
      <c r="B34" s="101">
        <v>38261</v>
      </c>
      <c r="C34" s="56">
        <v>9801</v>
      </c>
    </row>
    <row r="35" spans="1:3" ht="13.5" customHeight="1">
      <c r="A35" s="80" t="s">
        <v>132</v>
      </c>
      <c r="B35" s="101">
        <v>38626</v>
      </c>
      <c r="C35" s="56">
        <v>9801</v>
      </c>
    </row>
    <row r="36" spans="1:3" ht="13.5" customHeight="1">
      <c r="A36" s="80" t="s">
        <v>133</v>
      </c>
      <c r="B36" s="101">
        <v>38991</v>
      </c>
      <c r="C36" s="56">
        <v>9802</v>
      </c>
    </row>
    <row r="37" spans="1:3" ht="13.5" customHeight="1">
      <c r="A37" s="80" t="s">
        <v>134</v>
      </c>
      <c r="B37" s="101">
        <v>39356</v>
      </c>
      <c r="C37" s="56">
        <v>9802</v>
      </c>
    </row>
    <row r="38" spans="1:3" ht="13.5" customHeight="1">
      <c r="A38" s="80" t="s">
        <v>135</v>
      </c>
      <c r="B38" s="101">
        <v>39722</v>
      </c>
      <c r="C38" s="56">
        <v>9802</v>
      </c>
    </row>
    <row r="39" spans="1:3" ht="13.5" customHeight="1">
      <c r="A39" s="80" t="s">
        <v>136</v>
      </c>
      <c r="B39" s="101">
        <v>40087</v>
      </c>
      <c r="C39" s="56">
        <v>9802</v>
      </c>
    </row>
    <row r="40" spans="1:3" ht="13.5" customHeight="1">
      <c r="A40" s="80" t="s">
        <v>137</v>
      </c>
      <c r="B40" s="101">
        <v>40452</v>
      </c>
      <c r="C40" s="56">
        <v>9802</v>
      </c>
    </row>
    <row r="41" spans="1:3" ht="13.5" customHeight="1">
      <c r="A41" s="80" t="s">
        <v>138</v>
      </c>
      <c r="B41" s="101">
        <v>40817</v>
      </c>
      <c r="C41" s="56">
        <v>9863</v>
      </c>
    </row>
    <row r="42" spans="1:3" ht="13.5" customHeight="1">
      <c r="A42" s="80" t="s">
        <v>139</v>
      </c>
      <c r="B42" s="101">
        <v>41183</v>
      </c>
      <c r="C42" s="56">
        <v>9863</v>
      </c>
    </row>
    <row r="43" spans="1:3" ht="13.5" customHeight="1">
      <c r="A43" s="80" t="s">
        <v>140</v>
      </c>
      <c r="B43" s="101">
        <v>41548</v>
      </c>
      <c r="C43" s="56">
        <v>9863</v>
      </c>
    </row>
    <row r="44" spans="1:3" ht="13.5" customHeight="1">
      <c r="A44" s="80" t="s">
        <v>141</v>
      </c>
      <c r="B44" s="101">
        <v>41913</v>
      </c>
      <c r="C44" s="56">
        <v>9845</v>
      </c>
    </row>
    <row r="45" spans="1:3" ht="13.5" customHeight="1">
      <c r="A45" s="80" t="s">
        <v>142</v>
      </c>
      <c r="B45" s="101">
        <v>42278</v>
      </c>
      <c r="C45" s="56">
        <v>9845</v>
      </c>
    </row>
    <row r="46" spans="1:3" ht="13.5" customHeight="1">
      <c r="A46" s="80" t="s">
        <v>143</v>
      </c>
      <c r="B46" s="101">
        <v>42644</v>
      </c>
      <c r="C46" s="56">
        <v>9878</v>
      </c>
    </row>
    <row r="47" spans="1:3" ht="13.5" customHeight="1">
      <c r="A47" s="80" t="s">
        <v>144</v>
      </c>
      <c r="B47" s="101">
        <v>43009</v>
      </c>
      <c r="C47" s="56">
        <v>9878</v>
      </c>
    </row>
    <row r="48" spans="1:3" ht="13.5" customHeight="1">
      <c r="A48" s="80" t="s">
        <v>145</v>
      </c>
      <c r="B48" s="101">
        <v>43374</v>
      </c>
      <c r="C48" s="56">
        <v>9878</v>
      </c>
    </row>
    <row r="49" spans="1:3" ht="13.5" customHeight="1">
      <c r="A49" s="80" t="s">
        <v>146</v>
      </c>
      <c r="B49" s="101">
        <v>43739</v>
      </c>
      <c r="C49" s="56">
        <v>9878</v>
      </c>
    </row>
    <row r="50" spans="1:3" ht="13.5" customHeight="1">
      <c r="A50" s="80" t="s">
        <v>182</v>
      </c>
      <c r="B50" s="101">
        <v>44105</v>
      </c>
      <c r="C50" s="56">
        <v>9878</v>
      </c>
    </row>
    <row r="51" spans="1:3" ht="13.5" customHeight="1">
      <c r="A51" s="80" t="s">
        <v>183</v>
      </c>
      <c r="B51" s="101">
        <v>44470</v>
      </c>
      <c r="C51" s="56">
        <v>9880</v>
      </c>
    </row>
    <row r="52" spans="1:3" ht="13.5" customHeight="1">
      <c r="A52" s="80" t="s">
        <v>209</v>
      </c>
      <c r="B52" s="101">
        <v>44835</v>
      </c>
      <c r="C52" s="56">
        <v>9880</v>
      </c>
    </row>
    <row r="53" spans="1:3" ht="13.5" customHeight="1">
      <c r="A53" s="52"/>
      <c r="B53" s="52"/>
      <c r="C53" s="52"/>
    </row>
    <row r="55" spans="1:3" ht="13.5" customHeight="1">
      <c r="A55" s="11" t="s">
        <v>3</v>
      </c>
      <c r="B55" s="11"/>
    </row>
    <row r="56" spans="1:3" ht="13.5" customHeight="1">
      <c r="A56" s="11"/>
      <c r="B56" s="11"/>
    </row>
  </sheetData>
  <sheetProtection algorithmName="SHA-512" hashValue="z9mFFZKmQQGVoT+xHpQlOjCYdVgdRxYb6UJbVkb3CUGj4tZ1rv2yt6S/sPzv8RvTxlbKL3hrQbGd3GSBVd8ZNQ==" saltValue="yEt0Y8fODpMUQ9Dbw+SMzA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8"/>
  <sheetViews>
    <sheetView zoomScaleNormal="100" zoomScaleSheetLayoutView="100" workbookViewId="0">
      <pane xSplit="2" ySplit="5" topLeftCell="C31" activePane="bottomRight" state="frozen"/>
      <selection sqref="A1:XFD1048576"/>
      <selection pane="topRight" sqref="A1:XFD1048576"/>
      <selection pane="bottomLeft" sqref="A1:XFD1048576"/>
      <selection pane="bottomRight" activeCell="C41" sqref="C41"/>
    </sheetView>
  </sheetViews>
  <sheetFormatPr defaultColWidth="11.7109375" defaultRowHeight="13.5" customHeight="1"/>
  <cols>
    <col min="1" max="1" width="8.7109375" style="74" customWidth="1"/>
    <col min="2" max="2" width="7.42578125" style="74" bestFit="1" customWidth="1"/>
    <col min="3" max="3" width="13.7109375" style="74" customWidth="1"/>
    <col min="4" max="16384" width="11.7109375" style="60"/>
  </cols>
  <sheetData>
    <row r="1" spans="1:3" ht="13.5" customHeight="1">
      <c r="A1" s="6" t="s">
        <v>49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  <c r="C3" s="31"/>
    </row>
    <row r="4" spans="1:3" s="77" customFormat="1" ht="13.5" customHeight="1">
      <c r="A4" s="91"/>
      <c r="B4" s="105"/>
      <c r="C4" s="98" t="s">
        <v>178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119</v>
      </c>
      <c r="B6" s="101">
        <v>22007</v>
      </c>
      <c r="C6" s="56">
        <v>99859.584000000003</v>
      </c>
    </row>
    <row r="7" spans="1:3" ht="13.5" customHeight="1">
      <c r="A7" s="79" t="s">
        <v>147</v>
      </c>
      <c r="B7" s="101">
        <v>24108</v>
      </c>
      <c r="C7" s="56">
        <v>103414.26300000001</v>
      </c>
    </row>
    <row r="8" spans="1:3" ht="13.5" customHeight="1">
      <c r="A8" s="79" t="s">
        <v>148</v>
      </c>
      <c r="B8" s="101">
        <v>25934</v>
      </c>
      <c r="C8" s="56">
        <v>103369</v>
      </c>
    </row>
    <row r="9" spans="1:3" ht="13.5" customHeight="1">
      <c r="A9" s="79" t="s">
        <v>149</v>
      </c>
      <c r="B9" s="101">
        <v>27760</v>
      </c>
      <c r="C9" s="56">
        <v>102331</v>
      </c>
    </row>
    <row r="10" spans="1:3" ht="13.5" customHeight="1">
      <c r="A10" s="79" t="s">
        <v>150</v>
      </c>
      <c r="B10" s="101">
        <v>29587</v>
      </c>
      <c r="C10" s="56">
        <v>101843.37900000002</v>
      </c>
    </row>
    <row r="11" spans="1:3" ht="13.5" customHeight="1">
      <c r="A11" s="79" t="s">
        <v>151</v>
      </c>
      <c r="B11" s="101">
        <v>31413</v>
      </c>
      <c r="C11" s="56">
        <v>100609</v>
      </c>
    </row>
    <row r="12" spans="1:3" ht="13.5" customHeight="1">
      <c r="A12" s="79" t="s">
        <v>90</v>
      </c>
      <c r="B12" s="101">
        <v>33239</v>
      </c>
      <c r="C12" s="56">
        <v>100683.139</v>
      </c>
    </row>
    <row r="13" spans="1:3" ht="13.5" customHeight="1">
      <c r="A13" s="79" t="s">
        <v>92</v>
      </c>
      <c r="B13" s="101">
        <v>34700</v>
      </c>
      <c r="C13" s="56">
        <v>99644</v>
      </c>
    </row>
    <row r="14" spans="1:3" ht="13.5" customHeight="1">
      <c r="A14" s="79" t="s">
        <v>180</v>
      </c>
      <c r="B14" s="101">
        <v>35065</v>
      </c>
      <c r="C14" s="56">
        <v>99731.383000000002</v>
      </c>
    </row>
    <row r="15" spans="1:3" ht="13.5" customHeight="1">
      <c r="A15" s="79" t="s">
        <v>181</v>
      </c>
      <c r="B15" s="101">
        <v>35431</v>
      </c>
      <c r="C15" s="56">
        <v>99576</v>
      </c>
    </row>
    <row r="16" spans="1:3" ht="13.5" customHeight="1">
      <c r="A16" s="79" t="s">
        <v>125</v>
      </c>
      <c r="B16" s="101">
        <v>35796</v>
      </c>
      <c r="C16" s="56">
        <v>99458.296999999991</v>
      </c>
    </row>
    <row r="17" spans="1:3" ht="13.5" customHeight="1">
      <c r="A17" s="79" t="s">
        <v>126</v>
      </c>
      <c r="B17" s="101">
        <v>36161</v>
      </c>
      <c r="C17" s="56">
        <v>99246.634000000005</v>
      </c>
    </row>
    <row r="18" spans="1:3" ht="13.5" customHeight="1">
      <c r="A18" s="79" t="s">
        <v>127</v>
      </c>
      <c r="B18" s="101">
        <v>36526</v>
      </c>
      <c r="C18" s="56">
        <v>99022</v>
      </c>
    </row>
    <row r="19" spans="1:3" ht="13.5" customHeight="1">
      <c r="A19" s="80" t="s">
        <v>128</v>
      </c>
      <c r="B19" s="101">
        <v>36892</v>
      </c>
      <c r="C19" s="56">
        <v>98847</v>
      </c>
    </row>
    <row r="20" spans="1:3" ht="13.5" customHeight="1">
      <c r="A20" s="80" t="s">
        <v>129</v>
      </c>
      <c r="B20" s="101">
        <v>37257</v>
      </c>
      <c r="C20" s="56">
        <v>98793.421000000017</v>
      </c>
    </row>
    <row r="21" spans="1:3" ht="13.5" customHeight="1">
      <c r="A21" s="80" t="s">
        <v>130</v>
      </c>
      <c r="B21" s="101">
        <v>37622</v>
      </c>
      <c r="C21" s="56">
        <v>98735</v>
      </c>
    </row>
    <row r="22" spans="1:3" ht="13.5" customHeight="1">
      <c r="A22" s="80" t="s">
        <v>131</v>
      </c>
      <c r="B22" s="101">
        <v>37987</v>
      </c>
      <c r="C22" s="56">
        <v>98667</v>
      </c>
    </row>
    <row r="23" spans="1:3" ht="13.5" customHeight="1">
      <c r="A23" s="80" t="s">
        <v>132</v>
      </c>
      <c r="B23" s="101">
        <v>38353</v>
      </c>
      <c r="C23" s="56">
        <v>98616</v>
      </c>
    </row>
    <row r="24" spans="1:3" ht="13.5" customHeight="1">
      <c r="A24" s="80" t="s">
        <v>133</v>
      </c>
      <c r="B24" s="101">
        <v>38718</v>
      </c>
      <c r="C24" s="56">
        <v>98552</v>
      </c>
    </row>
    <row r="25" spans="1:3" ht="13.5" customHeight="1">
      <c r="A25" s="80" t="s">
        <v>134</v>
      </c>
      <c r="B25" s="101">
        <v>39083</v>
      </c>
      <c r="C25" s="56">
        <v>98452.975999999995</v>
      </c>
    </row>
    <row r="26" spans="1:3" ht="13.5" customHeight="1">
      <c r="A26" s="80" t="s">
        <v>135</v>
      </c>
      <c r="B26" s="101">
        <v>39448</v>
      </c>
      <c r="C26" s="56">
        <v>98363.214999999997</v>
      </c>
    </row>
    <row r="27" spans="1:3" ht="13.5" customHeight="1">
      <c r="A27" s="80" t="s">
        <v>136</v>
      </c>
      <c r="B27" s="101">
        <v>39814</v>
      </c>
      <c r="C27" s="56">
        <v>98283.426999999996</v>
      </c>
    </row>
    <row r="28" spans="1:3" ht="13.5" customHeight="1">
      <c r="A28" s="80" t="s">
        <v>137</v>
      </c>
      <c r="B28" s="101">
        <v>40179</v>
      </c>
      <c r="C28" s="56">
        <v>98182.668999999994</v>
      </c>
    </row>
    <row r="29" spans="1:3" ht="13.5" customHeight="1">
      <c r="A29" s="80" t="s">
        <v>138</v>
      </c>
      <c r="B29" s="101">
        <v>40544</v>
      </c>
      <c r="C29" s="56">
        <v>98133.379000000001</v>
      </c>
    </row>
    <row r="30" spans="1:3" ht="13.5" customHeight="1">
      <c r="A30" s="80" t="s">
        <v>139</v>
      </c>
      <c r="B30" s="101">
        <v>40909</v>
      </c>
      <c r="C30" s="56">
        <v>98191.062000000005</v>
      </c>
    </row>
    <row r="31" spans="1:3" ht="13.5" customHeight="1">
      <c r="A31" s="81" t="s">
        <v>140</v>
      </c>
      <c r="B31" s="102">
        <v>41275</v>
      </c>
      <c r="C31" s="57">
        <v>98165</v>
      </c>
    </row>
    <row r="32" spans="1:3" ht="13.5" customHeight="1">
      <c r="A32" s="81" t="s">
        <v>141</v>
      </c>
      <c r="B32" s="102">
        <v>41640</v>
      </c>
      <c r="C32" s="57">
        <v>97604.903000000006</v>
      </c>
    </row>
    <row r="33" spans="1:3" ht="13.5" customHeight="1">
      <c r="A33" s="81" t="s">
        <v>142</v>
      </c>
      <c r="B33" s="102">
        <v>42005</v>
      </c>
      <c r="C33" s="57">
        <v>97553</v>
      </c>
    </row>
    <row r="34" spans="1:3" ht="13.5" customHeight="1">
      <c r="A34" s="81" t="s">
        <v>143</v>
      </c>
      <c r="B34" s="102">
        <v>42370</v>
      </c>
      <c r="C34" s="57">
        <v>97514</v>
      </c>
    </row>
    <row r="35" spans="1:3" ht="13.5" customHeight="1">
      <c r="A35" s="81" t="s">
        <v>144</v>
      </c>
      <c r="B35" s="102">
        <v>42736</v>
      </c>
      <c r="C35" s="57">
        <v>97439</v>
      </c>
    </row>
    <row r="36" spans="1:3" ht="13.5" customHeight="1">
      <c r="A36" s="81" t="s">
        <v>145</v>
      </c>
      <c r="B36" s="102">
        <v>43101</v>
      </c>
      <c r="C36" s="57">
        <v>97303</v>
      </c>
    </row>
    <row r="37" spans="1:3" ht="13.5" customHeight="1">
      <c r="A37" s="81" t="s">
        <v>152</v>
      </c>
      <c r="B37" s="102">
        <v>43466</v>
      </c>
      <c r="C37" s="57">
        <v>97347</v>
      </c>
    </row>
    <row r="38" spans="1:3" ht="13.5" customHeight="1">
      <c r="A38" s="81" t="s">
        <v>182</v>
      </c>
      <c r="B38" s="102">
        <v>43831</v>
      </c>
      <c r="C38" s="57">
        <v>97212</v>
      </c>
    </row>
    <row r="39" spans="1:3" ht="13.5" customHeight="1">
      <c r="A39" s="81" t="s">
        <v>183</v>
      </c>
      <c r="B39" s="102">
        <v>44197</v>
      </c>
      <c r="C39" s="57">
        <v>97132</v>
      </c>
    </row>
    <row r="40" spans="1:3" ht="13.5" customHeight="1">
      <c r="A40" s="81" t="s">
        <v>209</v>
      </c>
      <c r="B40" s="102">
        <v>44562</v>
      </c>
      <c r="C40" s="57">
        <v>97020</v>
      </c>
    </row>
    <row r="41" spans="1:3" ht="13.5" customHeight="1">
      <c r="A41" s="81" t="s">
        <v>290</v>
      </c>
      <c r="B41" s="102">
        <v>44562</v>
      </c>
      <c r="C41" s="57">
        <v>97605</v>
      </c>
    </row>
    <row r="42" spans="1:3" ht="13.5" customHeight="1">
      <c r="A42" s="52"/>
      <c r="B42" s="52"/>
      <c r="C42" s="52"/>
    </row>
    <row r="44" spans="1:3" ht="13.5" customHeight="1">
      <c r="A44" s="11" t="s">
        <v>214</v>
      </c>
      <c r="B44" s="11"/>
    </row>
    <row r="45" spans="1:3" ht="13.5" customHeight="1">
      <c r="A45" s="8" t="s">
        <v>207</v>
      </c>
      <c r="B45" s="8"/>
    </row>
    <row r="48" spans="1:3" ht="13.5" customHeight="1">
      <c r="A48" s="60"/>
      <c r="B48" s="60"/>
    </row>
  </sheetData>
  <sheetProtection algorithmName="SHA-512" hashValue="hHlFguhuGHenlV5hO+vj43KcgmR5WFVEuuyLp4J8Jt3AP5FCZi2kqHrNoGzgmNllbCJiKaqBDM0QJA5oBgD6qg==" saltValue="56mC3vLCQ9JuiOI6sJQ+GQ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fitToWidth="0" fitToHeight="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44"/>
  <sheetViews>
    <sheetView zoomScaleNormal="100" zoomScaleSheetLayoutView="100" workbookViewId="0">
      <pane xSplit="2" ySplit="5" topLeftCell="C21" activePane="bottomRight" state="frozen"/>
      <selection sqref="A1:XFD1048576"/>
      <selection pane="topRight" sqref="A1:XFD1048576"/>
      <selection pane="bottomLeft" sqref="A1:XFD1048576"/>
      <selection pane="bottomRight" activeCell="C47" sqref="C47"/>
    </sheetView>
  </sheetViews>
  <sheetFormatPr defaultColWidth="11.7109375" defaultRowHeight="13.5" customHeight="1"/>
  <cols>
    <col min="1" max="1" width="8.7109375" style="74" customWidth="1"/>
    <col min="2" max="2" width="7.42578125" style="74" bestFit="1" customWidth="1"/>
    <col min="3" max="3" width="18.85546875" style="74" customWidth="1"/>
    <col min="4" max="16384" width="11.7109375" style="60"/>
  </cols>
  <sheetData>
    <row r="1" spans="1:3" ht="13.5" customHeight="1">
      <c r="A1" s="6" t="s">
        <v>43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</row>
    <row r="4" spans="1:3" s="8" customFormat="1" ht="27" customHeight="1">
      <c r="A4" s="97"/>
      <c r="B4" s="99"/>
      <c r="C4" s="98" t="s">
        <v>74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147</v>
      </c>
      <c r="B6" s="101">
        <v>24108</v>
      </c>
      <c r="C6" s="56">
        <v>48286</v>
      </c>
    </row>
    <row r="7" spans="1:3" ht="13.5" customHeight="1">
      <c r="A7" s="79" t="s">
        <v>148</v>
      </c>
      <c r="B7" s="101">
        <v>25934</v>
      </c>
      <c r="C7" s="56">
        <v>52423</v>
      </c>
    </row>
    <row r="8" spans="1:3" ht="13.5" customHeight="1">
      <c r="A8" s="79" t="s">
        <v>149</v>
      </c>
      <c r="B8" s="101">
        <v>27760</v>
      </c>
      <c r="C8" s="56">
        <v>42632</v>
      </c>
    </row>
    <row r="9" spans="1:3" ht="13.5" customHeight="1">
      <c r="A9" s="79" t="s">
        <v>150</v>
      </c>
      <c r="B9" s="101">
        <v>29587</v>
      </c>
      <c r="C9" s="56">
        <v>41210</v>
      </c>
    </row>
    <row r="10" spans="1:3" ht="13.5" customHeight="1">
      <c r="A10" s="79" t="s">
        <v>151</v>
      </c>
      <c r="B10" s="101">
        <v>31413</v>
      </c>
      <c r="C10" s="56">
        <v>39755</v>
      </c>
    </row>
    <row r="11" spans="1:3" ht="13.5" customHeight="1">
      <c r="A11" s="79" t="s">
        <v>90</v>
      </c>
      <c r="B11" s="101">
        <v>33239</v>
      </c>
      <c r="C11" s="56">
        <v>38016</v>
      </c>
    </row>
    <row r="12" spans="1:3" ht="13.5" customHeight="1">
      <c r="A12" s="79" t="s">
        <v>92</v>
      </c>
      <c r="B12" s="101">
        <v>34700</v>
      </c>
      <c r="C12" s="56">
        <v>36602</v>
      </c>
    </row>
    <row r="13" spans="1:3" ht="13.5" customHeight="1">
      <c r="A13" s="79" t="s">
        <v>180</v>
      </c>
      <c r="B13" s="101">
        <v>35065</v>
      </c>
      <c r="C13" s="56">
        <v>36370</v>
      </c>
    </row>
    <row r="14" spans="1:3" ht="13.5" customHeight="1">
      <c r="A14" s="79" t="s">
        <v>181</v>
      </c>
      <c r="B14" s="101">
        <v>35431</v>
      </c>
      <c r="C14" s="56">
        <v>36095.389000000003</v>
      </c>
    </row>
    <row r="15" spans="1:3" ht="13.5" customHeight="1">
      <c r="A15" s="79" t="s">
        <v>125</v>
      </c>
      <c r="B15" s="101">
        <v>35796</v>
      </c>
      <c r="C15" s="56">
        <v>35825</v>
      </c>
    </row>
    <row r="16" spans="1:3" ht="13.5" customHeight="1">
      <c r="A16" s="79" t="s">
        <v>126</v>
      </c>
      <c r="B16" s="101">
        <v>36161</v>
      </c>
      <c r="C16" s="56">
        <v>35729.975999999995</v>
      </c>
    </row>
    <row r="17" spans="1:3" ht="13.5" customHeight="1">
      <c r="A17" s="79" t="s">
        <v>127</v>
      </c>
      <c r="B17" s="101">
        <v>36526</v>
      </c>
      <c r="C17" s="56">
        <v>35338</v>
      </c>
    </row>
    <row r="18" spans="1:3" ht="13.5" customHeight="1">
      <c r="A18" s="80" t="s">
        <v>128</v>
      </c>
      <c r="B18" s="101">
        <v>36892</v>
      </c>
      <c r="C18" s="56">
        <v>35133</v>
      </c>
    </row>
    <row r="19" spans="1:3" ht="13.5" customHeight="1">
      <c r="A19" s="80" t="s">
        <v>129</v>
      </c>
      <c r="B19" s="101">
        <v>37257</v>
      </c>
      <c r="C19" s="56">
        <v>34821.046999999999</v>
      </c>
    </row>
    <row r="20" spans="1:3" ht="13.5" customHeight="1">
      <c r="A20" s="80" t="s">
        <v>130</v>
      </c>
      <c r="B20" s="101">
        <v>37622</v>
      </c>
      <c r="C20" s="56">
        <v>34634.377999999997</v>
      </c>
    </row>
    <row r="21" spans="1:3" ht="13.5" customHeight="1">
      <c r="A21" s="80" t="s">
        <v>131</v>
      </c>
      <c r="B21" s="101">
        <v>37987</v>
      </c>
      <c r="C21" s="56">
        <v>34503</v>
      </c>
    </row>
    <row r="22" spans="1:3" ht="13.5" customHeight="1">
      <c r="A22" s="80" t="s">
        <v>132</v>
      </c>
      <c r="B22" s="101">
        <v>38353</v>
      </c>
      <c r="C22" s="56">
        <v>34352</v>
      </c>
    </row>
    <row r="23" spans="1:3" ht="13.5" customHeight="1">
      <c r="A23" s="80" t="s">
        <v>133</v>
      </c>
      <c r="B23" s="101">
        <v>38718</v>
      </c>
      <c r="C23" s="56">
        <v>34206</v>
      </c>
    </row>
    <row r="24" spans="1:3" ht="13.5" customHeight="1">
      <c r="A24" s="80" t="s">
        <v>134</v>
      </c>
      <c r="B24" s="101">
        <v>39083</v>
      </c>
      <c r="C24" s="56">
        <v>34020.495999999999</v>
      </c>
    </row>
    <row r="25" spans="1:3" ht="13.5" customHeight="1">
      <c r="A25" s="80" t="s">
        <v>135</v>
      </c>
      <c r="B25" s="101">
        <v>39448</v>
      </c>
      <c r="C25" s="56">
        <v>33875.175000000003</v>
      </c>
    </row>
    <row r="26" spans="1:3" ht="13.5" customHeight="1">
      <c r="A26" s="80" t="s">
        <v>136</v>
      </c>
      <c r="B26" s="101">
        <v>39814</v>
      </c>
      <c r="C26" s="56">
        <v>33661.483999999997</v>
      </c>
    </row>
    <row r="27" spans="1:3" ht="13.5" customHeight="1">
      <c r="A27" s="80" t="s">
        <v>137</v>
      </c>
      <c r="B27" s="101">
        <v>40179</v>
      </c>
      <c r="C27" s="56">
        <v>33526.249000000003</v>
      </c>
    </row>
    <row r="28" spans="1:3" ht="13.5" customHeight="1">
      <c r="A28" s="80" t="s">
        <v>138</v>
      </c>
      <c r="B28" s="101">
        <v>40544</v>
      </c>
      <c r="C28" s="56">
        <v>33428.205999999998</v>
      </c>
    </row>
    <row r="29" spans="1:3" ht="13.5" customHeight="1">
      <c r="A29" s="80" t="s">
        <v>139</v>
      </c>
      <c r="B29" s="101">
        <v>40909</v>
      </c>
      <c r="C29" s="56">
        <v>33343.779000000002</v>
      </c>
    </row>
    <row r="30" spans="1:3" ht="13.5" customHeight="1">
      <c r="A30" s="81" t="s">
        <v>140</v>
      </c>
      <c r="B30" s="102">
        <v>41275</v>
      </c>
      <c r="C30" s="35">
        <v>33245</v>
      </c>
    </row>
    <row r="31" spans="1:3" ht="13.5" customHeight="1">
      <c r="A31" s="81" t="s">
        <v>141</v>
      </c>
      <c r="B31" s="102">
        <v>41640</v>
      </c>
      <c r="C31" s="35">
        <v>33107</v>
      </c>
    </row>
    <row r="32" spans="1:3" ht="13.5" customHeight="1">
      <c r="A32" s="81" t="s">
        <v>142</v>
      </c>
      <c r="B32" s="102">
        <v>42005</v>
      </c>
      <c r="C32" s="35">
        <v>32906</v>
      </c>
    </row>
    <row r="33" spans="1:3" ht="13.5" customHeight="1">
      <c r="A33" s="81" t="s">
        <v>143</v>
      </c>
      <c r="B33" s="102">
        <v>42370</v>
      </c>
      <c r="C33" s="35">
        <v>32665</v>
      </c>
    </row>
    <row r="34" spans="1:3" ht="13.5" customHeight="1">
      <c r="A34" s="81" t="s">
        <v>144</v>
      </c>
      <c r="B34" s="102">
        <v>42736</v>
      </c>
      <c r="C34" s="35">
        <v>32502</v>
      </c>
    </row>
    <row r="35" spans="1:3" ht="13.5" customHeight="1">
      <c r="A35" s="81" t="s">
        <v>145</v>
      </c>
      <c r="B35" s="102">
        <v>43101</v>
      </c>
      <c r="C35" s="35">
        <v>32309</v>
      </c>
    </row>
    <row r="36" spans="1:3" ht="13.5" customHeight="1">
      <c r="A36" s="81" t="s">
        <v>152</v>
      </c>
      <c r="B36" s="102">
        <v>43466</v>
      </c>
      <c r="C36" s="35">
        <v>32119</v>
      </c>
    </row>
    <row r="37" spans="1:3" ht="13.5" customHeight="1">
      <c r="A37" s="81" t="s">
        <v>182</v>
      </c>
      <c r="B37" s="102">
        <v>43831</v>
      </c>
      <c r="C37" s="35">
        <v>31959</v>
      </c>
    </row>
    <row r="38" spans="1:3" ht="13.5" customHeight="1">
      <c r="A38" s="81" t="s">
        <v>183</v>
      </c>
      <c r="B38" s="102">
        <v>44197</v>
      </c>
      <c r="C38" s="35">
        <v>31809</v>
      </c>
    </row>
    <row r="39" spans="1:3" ht="13.5" customHeight="1">
      <c r="A39" s="81" t="s">
        <v>209</v>
      </c>
      <c r="B39" s="102">
        <v>44562</v>
      </c>
      <c r="C39" s="35">
        <v>31687</v>
      </c>
    </row>
    <row r="40" spans="1:3" ht="13.5" customHeight="1">
      <c r="A40" s="81" t="s">
        <v>290</v>
      </c>
      <c r="B40" s="102">
        <v>44562</v>
      </c>
      <c r="C40" s="35">
        <v>31738</v>
      </c>
    </row>
    <row r="41" spans="1:3" ht="13.5" customHeight="1">
      <c r="A41" s="52"/>
      <c r="B41" s="52"/>
      <c r="C41" s="52"/>
    </row>
    <row r="43" spans="1:3" ht="13.5" customHeight="1">
      <c r="A43" s="11" t="s">
        <v>211</v>
      </c>
      <c r="B43" s="11"/>
    </row>
    <row r="44" spans="1:3" ht="13.5" customHeight="1">
      <c r="A44" s="11"/>
      <c r="B44" s="11"/>
    </row>
  </sheetData>
  <sheetProtection algorithmName="SHA-512" hashValue="QGHa8bvi6r4myGa98dWvGA1Va5mNkdDr9v+FCF/cK+5XJcogc2Kwd6QsMUZpIpQxG8nP9bNtVuusOf+fdOfYpA==" saltValue="ly21UKXc1Jxm8wg2qEi/2A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42"/>
  <sheetViews>
    <sheetView zoomScaleNormal="100" zoomScaleSheetLayoutView="100" workbookViewId="0">
      <pane xSplit="2" ySplit="5" topLeftCell="C21" activePane="bottomRight" state="frozen"/>
      <selection sqref="A1:XFD1048576"/>
      <selection pane="topRight" sqref="A1:XFD1048576"/>
      <selection pane="bottomLeft" sqref="A1:XFD1048576"/>
      <selection pane="bottomRight" activeCell="C39" sqref="C39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5.7109375" style="74" customWidth="1"/>
    <col min="4" max="16384" width="11.7109375" style="60"/>
  </cols>
  <sheetData>
    <row r="1" spans="1:3" ht="13.5" customHeight="1">
      <c r="A1" s="6" t="s">
        <v>44</v>
      </c>
      <c r="B1" s="6"/>
      <c r="C1" s="71"/>
    </row>
    <row r="2" spans="1:3" s="8" customFormat="1" ht="13.5" customHeight="1">
      <c r="A2" s="72"/>
      <c r="B2" s="72"/>
    </row>
    <row r="3" spans="1:3" s="8" customFormat="1" ht="13.5" customHeight="1">
      <c r="A3" s="11"/>
      <c r="B3" s="11"/>
      <c r="C3" s="32"/>
    </row>
    <row r="4" spans="1:3" s="73" customFormat="1" ht="27" customHeight="1">
      <c r="A4" s="87"/>
      <c r="B4" s="103"/>
      <c r="C4" s="88" t="s">
        <v>75</v>
      </c>
    </row>
    <row r="5" spans="1:3" ht="13.5" customHeight="1">
      <c r="A5" s="62"/>
      <c r="B5" s="100"/>
      <c r="C5" s="61" t="s">
        <v>194</v>
      </c>
    </row>
    <row r="6" spans="1:3" ht="13.5" customHeight="1">
      <c r="A6" s="82" t="s">
        <v>90</v>
      </c>
      <c r="B6" s="104">
        <v>33239</v>
      </c>
      <c r="C6" s="58">
        <v>24865</v>
      </c>
    </row>
    <row r="7" spans="1:3" ht="13.5" customHeight="1">
      <c r="A7" s="82" t="s">
        <v>184</v>
      </c>
      <c r="B7" s="104">
        <v>33604</v>
      </c>
      <c r="C7" s="58">
        <v>24652</v>
      </c>
    </row>
    <row r="8" spans="1:3" ht="13.5" customHeight="1">
      <c r="A8" s="82" t="s">
        <v>185</v>
      </c>
      <c r="B8" s="104">
        <v>33970</v>
      </c>
      <c r="C8" s="58">
        <v>24496</v>
      </c>
    </row>
    <row r="9" spans="1:3" ht="13.5" customHeight="1">
      <c r="A9" s="82" t="s">
        <v>186</v>
      </c>
      <c r="B9" s="104">
        <v>34335</v>
      </c>
      <c r="C9" s="58">
        <v>24177</v>
      </c>
    </row>
    <row r="10" spans="1:3" ht="13.5" customHeight="1">
      <c r="A10" s="82" t="s">
        <v>92</v>
      </c>
      <c r="B10" s="104">
        <v>34700</v>
      </c>
      <c r="C10" s="58">
        <v>24034.002999999997</v>
      </c>
    </row>
    <row r="11" spans="1:3" ht="13.5" customHeight="1">
      <c r="A11" s="82" t="s">
        <v>180</v>
      </c>
      <c r="B11" s="104">
        <v>35065</v>
      </c>
      <c r="C11" s="58">
        <v>23905.221000000001</v>
      </c>
    </row>
    <row r="12" spans="1:3" ht="13.5" customHeight="1">
      <c r="A12" s="82" t="s">
        <v>181</v>
      </c>
      <c r="B12" s="104">
        <v>35431</v>
      </c>
      <c r="C12" s="58">
        <v>23735.471000000001</v>
      </c>
    </row>
    <row r="13" spans="1:3" ht="13.5" customHeight="1">
      <c r="A13" s="82" t="s">
        <v>125</v>
      </c>
      <c r="B13" s="104">
        <v>35796</v>
      </c>
      <c r="C13" s="58">
        <v>23572.727000000003</v>
      </c>
    </row>
    <row r="14" spans="1:3" ht="13.5" customHeight="1">
      <c r="A14" s="82" t="s">
        <v>126</v>
      </c>
      <c r="B14" s="104">
        <v>36161</v>
      </c>
      <c r="C14" s="58">
        <v>24145.413999999997</v>
      </c>
    </row>
    <row r="15" spans="1:3" ht="13.5" customHeight="1">
      <c r="A15" s="79" t="s">
        <v>127</v>
      </c>
      <c r="B15" s="101">
        <v>36526</v>
      </c>
      <c r="C15" s="58">
        <v>23892.293000000001</v>
      </c>
    </row>
    <row r="16" spans="1:3" ht="13.5" customHeight="1">
      <c r="A16" s="80" t="s">
        <v>128</v>
      </c>
      <c r="B16" s="101">
        <v>36892</v>
      </c>
      <c r="C16" s="58">
        <v>23881.319000000003</v>
      </c>
    </row>
    <row r="17" spans="1:3" ht="13.5" customHeight="1">
      <c r="A17" s="80" t="s">
        <v>129</v>
      </c>
      <c r="B17" s="101">
        <v>37257</v>
      </c>
      <c r="C17" s="58">
        <v>23695.937999999998</v>
      </c>
    </row>
    <row r="18" spans="1:3" ht="13.5" customHeight="1">
      <c r="A18" s="80" t="s">
        <v>130</v>
      </c>
      <c r="B18" s="101">
        <v>37622</v>
      </c>
      <c r="C18" s="58">
        <v>23569.183000000001</v>
      </c>
    </row>
    <row r="19" spans="1:3" ht="13.5" customHeight="1">
      <c r="A19" s="80" t="s">
        <v>131</v>
      </c>
      <c r="B19" s="101">
        <v>37987</v>
      </c>
      <c r="C19" s="58">
        <v>23483.190999999999</v>
      </c>
    </row>
    <row r="20" spans="1:3" ht="13.5" customHeight="1">
      <c r="A20" s="80" t="s">
        <v>132</v>
      </c>
      <c r="B20" s="101">
        <v>38353</v>
      </c>
      <c r="C20" s="58">
        <v>23390</v>
      </c>
    </row>
    <row r="21" spans="1:3" ht="13.5" customHeight="1">
      <c r="A21" s="80" t="s">
        <v>133</v>
      </c>
      <c r="B21" s="101">
        <v>38718</v>
      </c>
      <c r="C21" s="58">
        <v>23329</v>
      </c>
    </row>
    <row r="22" spans="1:3" ht="13.5" customHeight="1">
      <c r="A22" s="80" t="s">
        <v>134</v>
      </c>
      <c r="B22" s="101">
        <v>39083</v>
      </c>
      <c r="C22" s="58">
        <v>23214.339</v>
      </c>
    </row>
    <row r="23" spans="1:3" ht="13.5" customHeight="1">
      <c r="A23" s="80" t="s">
        <v>135</v>
      </c>
      <c r="B23" s="101">
        <v>39448</v>
      </c>
      <c r="C23" s="58">
        <v>23134.295999999998</v>
      </c>
    </row>
    <row r="24" spans="1:3" ht="13.5" customHeight="1">
      <c r="A24" s="80" t="s">
        <v>136</v>
      </c>
      <c r="B24" s="101">
        <v>39814</v>
      </c>
      <c r="C24" s="58">
        <v>23059.345000000001</v>
      </c>
    </row>
    <row r="25" spans="1:3" ht="13.5" customHeight="1">
      <c r="A25" s="80" t="s">
        <v>137</v>
      </c>
      <c r="B25" s="101">
        <v>40179</v>
      </c>
      <c r="C25" s="58">
        <v>22988.826000000001</v>
      </c>
    </row>
    <row r="26" spans="1:3" ht="13.5" customHeight="1">
      <c r="A26" s="80" t="s">
        <v>138</v>
      </c>
      <c r="B26" s="101">
        <v>40544</v>
      </c>
      <c r="C26" s="58">
        <v>22921.57</v>
      </c>
    </row>
    <row r="27" spans="1:3" ht="13.5" customHeight="1">
      <c r="A27" s="80" t="s">
        <v>139</v>
      </c>
      <c r="B27" s="101">
        <v>40909</v>
      </c>
      <c r="C27" s="58">
        <v>22866.841</v>
      </c>
    </row>
    <row r="28" spans="1:3" ht="13.5" customHeight="1">
      <c r="A28" s="81" t="s">
        <v>140</v>
      </c>
      <c r="B28" s="102">
        <v>41275</v>
      </c>
      <c r="C28" s="58">
        <v>22788</v>
      </c>
    </row>
    <row r="29" spans="1:3" ht="13.5" customHeight="1">
      <c r="A29" s="81" t="s">
        <v>141</v>
      </c>
      <c r="B29" s="102">
        <v>41640</v>
      </c>
      <c r="C29" s="58">
        <v>22699.313999999998</v>
      </c>
    </row>
    <row r="30" spans="1:3" ht="13.5" customHeight="1">
      <c r="A30" s="81" t="s">
        <v>142</v>
      </c>
      <c r="B30" s="102">
        <v>42005</v>
      </c>
      <c r="C30" s="58">
        <v>22545</v>
      </c>
    </row>
    <row r="31" spans="1:3" ht="13.5" customHeight="1">
      <c r="A31" s="81" t="s">
        <v>143</v>
      </c>
      <c r="B31" s="102">
        <v>42370</v>
      </c>
      <c r="C31" s="58">
        <v>22392</v>
      </c>
    </row>
    <row r="32" spans="1:3" ht="13.5" customHeight="1">
      <c r="A32" s="81" t="s">
        <v>144</v>
      </c>
      <c r="B32" s="102">
        <v>42736</v>
      </c>
      <c r="C32" s="58">
        <v>22274</v>
      </c>
    </row>
    <row r="33" spans="1:3" ht="13.5" customHeight="1">
      <c r="A33" s="81" t="s">
        <v>145</v>
      </c>
      <c r="B33" s="102">
        <v>43101</v>
      </c>
      <c r="C33" s="58">
        <v>22141</v>
      </c>
    </row>
    <row r="34" spans="1:3" ht="13.5" customHeight="1">
      <c r="A34" s="81" t="s">
        <v>152</v>
      </c>
      <c r="B34" s="102">
        <v>43466</v>
      </c>
      <c r="C34" s="58">
        <v>22031</v>
      </c>
    </row>
    <row r="35" spans="1:3" ht="13.5" customHeight="1">
      <c r="A35" s="81" t="s">
        <v>182</v>
      </c>
      <c r="B35" s="102">
        <v>43831</v>
      </c>
      <c r="C35" s="58">
        <v>21956</v>
      </c>
    </row>
    <row r="36" spans="1:3" ht="13.5" customHeight="1">
      <c r="A36" s="81" t="s">
        <v>183</v>
      </c>
      <c r="B36" s="102">
        <v>44197</v>
      </c>
      <c r="C36" s="58">
        <v>21859</v>
      </c>
    </row>
    <row r="37" spans="1:3" ht="13.5" customHeight="1">
      <c r="A37" s="81" t="s">
        <v>209</v>
      </c>
      <c r="B37" s="102">
        <v>44562</v>
      </c>
      <c r="C37" s="58">
        <v>21783</v>
      </c>
    </row>
    <row r="38" spans="1:3" ht="13.5" customHeight="1">
      <c r="A38" s="81" t="s">
        <v>290</v>
      </c>
      <c r="B38" s="102">
        <v>44562</v>
      </c>
      <c r="C38" s="58">
        <v>21843</v>
      </c>
    </row>
    <row r="39" spans="1:3" ht="13.5" customHeight="1">
      <c r="A39" s="52"/>
      <c r="B39" s="52"/>
      <c r="C39" s="52"/>
    </row>
    <row r="41" spans="1:3" ht="13.5" customHeight="1">
      <c r="A41" s="12" t="s">
        <v>214</v>
      </c>
      <c r="B41" s="12"/>
    </row>
    <row r="42" spans="1:3" ht="13.5" customHeight="1">
      <c r="A42" s="11"/>
      <c r="B42" s="11"/>
    </row>
  </sheetData>
  <sheetProtection algorithmName="SHA-512" hashValue="nE8JeLNadFeb74uD8GW4ksz0lAd+q2GHaE1ghPGMydwJNbOtDKQ6ZIUJwb1Tco3xx4laPr8y0jDJWsj6m7fytw==" saltValue="bd+utxnHxbsMGRZh6rwlYQ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42"/>
  <sheetViews>
    <sheetView zoomScaleNormal="100" zoomScaleSheetLayoutView="100" workbookViewId="0">
      <pane xSplit="2" ySplit="5" topLeftCell="C26" activePane="bottomRight" state="frozen"/>
      <selection sqref="A1:XFD1048576"/>
      <selection pane="topRight" sqref="A1:XFD1048576"/>
      <selection pane="bottomLeft" sqref="A1:XFD1048576"/>
      <selection pane="bottomRight" activeCell="C39" sqref="C39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5.7109375" style="74" customWidth="1"/>
    <col min="4" max="16384" width="11.7109375" style="60"/>
  </cols>
  <sheetData>
    <row r="1" spans="1:3" ht="13.5" customHeight="1">
      <c r="A1" s="6" t="s">
        <v>45</v>
      </c>
      <c r="B1" s="6"/>
      <c r="C1" s="71"/>
    </row>
    <row r="2" spans="1:3" s="73" customFormat="1" ht="13.5" customHeight="1">
      <c r="A2" s="78"/>
      <c r="B2" s="78"/>
    </row>
    <row r="3" spans="1:3" s="73" customFormat="1" ht="13.5" customHeight="1">
      <c r="A3" s="11"/>
      <c r="B3" s="11"/>
      <c r="C3" s="32"/>
    </row>
    <row r="4" spans="1:3" s="73" customFormat="1" ht="27" customHeight="1">
      <c r="A4" s="87"/>
      <c r="B4" s="103"/>
      <c r="C4" s="88" t="s">
        <v>76</v>
      </c>
    </row>
    <row r="5" spans="1:3" ht="13.5" customHeight="1">
      <c r="A5" s="62"/>
      <c r="B5" s="100"/>
      <c r="C5" s="61" t="s">
        <v>194</v>
      </c>
    </row>
    <row r="6" spans="1:3" ht="13.5" customHeight="1">
      <c r="A6" s="82" t="s">
        <v>90</v>
      </c>
      <c r="B6" s="104">
        <v>33239</v>
      </c>
      <c r="C6" s="58">
        <v>13152</v>
      </c>
    </row>
    <row r="7" spans="1:3" ht="13.5" customHeight="1">
      <c r="A7" s="82" t="s">
        <v>184</v>
      </c>
      <c r="B7" s="104">
        <v>33604</v>
      </c>
      <c r="C7" s="58">
        <v>12997</v>
      </c>
    </row>
    <row r="8" spans="1:3" ht="13.5" customHeight="1">
      <c r="A8" s="82" t="s">
        <v>185</v>
      </c>
      <c r="B8" s="104">
        <v>33970</v>
      </c>
      <c r="C8" s="58">
        <v>12782</v>
      </c>
    </row>
    <row r="9" spans="1:3" ht="13.5" customHeight="1">
      <c r="A9" s="82" t="s">
        <v>186</v>
      </c>
      <c r="B9" s="104">
        <v>34335</v>
      </c>
      <c r="C9" s="58">
        <v>12655</v>
      </c>
    </row>
    <row r="10" spans="1:3" ht="13.5" customHeight="1">
      <c r="A10" s="82" t="s">
        <v>92</v>
      </c>
      <c r="B10" s="104">
        <v>34700</v>
      </c>
      <c r="C10" s="58">
        <v>12567.166999999999</v>
      </c>
    </row>
    <row r="11" spans="1:3" ht="13.5" customHeight="1">
      <c r="A11" s="82" t="s">
        <v>180</v>
      </c>
      <c r="B11" s="104">
        <v>35065</v>
      </c>
      <c r="C11" s="58">
        <v>12464.083000000002</v>
      </c>
    </row>
    <row r="12" spans="1:3" ht="13.5" customHeight="1">
      <c r="A12" s="82" t="s">
        <v>181</v>
      </c>
      <c r="B12" s="104">
        <v>35431</v>
      </c>
      <c r="C12" s="58">
        <v>12359.917999999998</v>
      </c>
    </row>
    <row r="13" spans="1:3" ht="13.5" customHeight="1">
      <c r="A13" s="82" t="s">
        <v>125</v>
      </c>
      <c r="B13" s="104">
        <v>35796</v>
      </c>
      <c r="C13" s="58">
        <v>12253.137000000001</v>
      </c>
    </row>
    <row r="14" spans="1:3" ht="13.5" customHeight="1">
      <c r="A14" s="82" t="s">
        <v>126</v>
      </c>
      <c r="B14" s="104">
        <v>36161</v>
      </c>
      <c r="C14" s="58">
        <v>11584.562</v>
      </c>
    </row>
    <row r="15" spans="1:3" ht="13.5" customHeight="1">
      <c r="A15" s="79" t="s">
        <v>127</v>
      </c>
      <c r="B15" s="101">
        <v>36526</v>
      </c>
      <c r="C15" s="58">
        <v>11446.333000000001</v>
      </c>
    </row>
    <row r="16" spans="1:3" ht="13.5" customHeight="1">
      <c r="A16" s="80" t="s">
        <v>128</v>
      </c>
      <c r="B16" s="101">
        <v>36892</v>
      </c>
      <c r="C16" s="58">
        <v>11250.576000000001</v>
      </c>
    </row>
    <row r="17" spans="1:3" ht="13.5" customHeight="1">
      <c r="A17" s="80" t="s">
        <v>129</v>
      </c>
      <c r="B17" s="101">
        <v>37257</v>
      </c>
      <c r="C17" s="58">
        <v>11125.109000000002</v>
      </c>
    </row>
    <row r="18" spans="1:3" ht="13.5" customHeight="1">
      <c r="A18" s="80" t="s">
        <v>130</v>
      </c>
      <c r="B18" s="101">
        <v>37622</v>
      </c>
      <c r="C18" s="58">
        <v>11065.195</v>
      </c>
    </row>
    <row r="19" spans="1:3" ht="13.5" customHeight="1">
      <c r="A19" s="80" t="s">
        <v>131</v>
      </c>
      <c r="B19" s="101">
        <v>37987</v>
      </c>
      <c r="C19" s="58">
        <v>11019.913</v>
      </c>
    </row>
    <row r="20" spans="1:3" ht="13.5" customHeight="1">
      <c r="A20" s="80" t="s">
        <v>132</v>
      </c>
      <c r="B20" s="101">
        <v>38353</v>
      </c>
      <c r="C20" s="58">
        <v>10962</v>
      </c>
    </row>
    <row r="21" spans="1:3" ht="13.5" customHeight="1">
      <c r="A21" s="80" t="s">
        <v>133</v>
      </c>
      <c r="B21" s="101">
        <v>38718</v>
      </c>
      <c r="C21" s="58">
        <v>10877</v>
      </c>
    </row>
    <row r="22" spans="1:3" ht="13.5" customHeight="1">
      <c r="A22" s="80" t="s">
        <v>134</v>
      </c>
      <c r="B22" s="101">
        <v>39083</v>
      </c>
      <c r="C22" s="58">
        <v>10806.156999999999</v>
      </c>
    </row>
    <row r="23" spans="1:3" ht="13.5" customHeight="1">
      <c r="A23" s="80" t="s">
        <v>135</v>
      </c>
      <c r="B23" s="101">
        <v>39448</v>
      </c>
      <c r="C23" s="58">
        <v>10740.879000000001</v>
      </c>
    </row>
    <row r="24" spans="1:3" ht="13.5" customHeight="1">
      <c r="A24" s="80" t="s">
        <v>136</v>
      </c>
      <c r="B24" s="101">
        <v>39814</v>
      </c>
      <c r="C24" s="58">
        <v>10602.138999999999</v>
      </c>
    </row>
    <row r="25" spans="1:3" ht="13.5" customHeight="1">
      <c r="A25" s="80" t="s">
        <v>137</v>
      </c>
      <c r="B25" s="101">
        <v>40179</v>
      </c>
      <c r="C25" s="58">
        <v>10537.423000000001</v>
      </c>
    </row>
    <row r="26" spans="1:3" ht="13.5" customHeight="1">
      <c r="A26" s="80" t="s">
        <v>138</v>
      </c>
      <c r="B26" s="101">
        <v>40544</v>
      </c>
      <c r="C26" s="58">
        <v>10506.636</v>
      </c>
    </row>
    <row r="27" spans="1:3" ht="13.5" customHeight="1">
      <c r="A27" s="80" t="s">
        <v>139</v>
      </c>
      <c r="B27" s="101">
        <v>40909</v>
      </c>
      <c r="C27" s="58">
        <v>10476.938</v>
      </c>
    </row>
    <row r="28" spans="1:3" ht="13.5" customHeight="1">
      <c r="A28" s="81" t="s">
        <v>140</v>
      </c>
      <c r="B28" s="102">
        <v>41275</v>
      </c>
      <c r="C28" s="58">
        <v>10457</v>
      </c>
    </row>
    <row r="29" spans="1:3" ht="13.5" customHeight="1">
      <c r="A29" s="81" t="s">
        <v>141</v>
      </c>
      <c r="B29" s="102">
        <v>41640</v>
      </c>
      <c r="C29" s="58">
        <v>10407.312</v>
      </c>
    </row>
    <row r="30" spans="1:3" ht="13.5" customHeight="1">
      <c r="A30" s="81" t="s">
        <v>142</v>
      </c>
      <c r="B30" s="102">
        <v>42005</v>
      </c>
      <c r="C30" s="58">
        <v>10361</v>
      </c>
    </row>
    <row r="31" spans="1:3" ht="13.5" customHeight="1">
      <c r="A31" s="81" t="s">
        <v>143</v>
      </c>
      <c r="B31" s="102">
        <v>42370</v>
      </c>
      <c r="C31" s="58">
        <v>10273</v>
      </c>
    </row>
    <row r="32" spans="1:3" ht="13.5" customHeight="1">
      <c r="A32" s="81" t="s">
        <v>144</v>
      </c>
      <c r="B32" s="102">
        <v>42736</v>
      </c>
      <c r="C32" s="58">
        <v>10228</v>
      </c>
    </row>
    <row r="33" spans="1:3" ht="13.5" customHeight="1">
      <c r="A33" s="81" t="s">
        <v>145</v>
      </c>
      <c r="B33" s="102">
        <v>43101</v>
      </c>
      <c r="C33" s="58">
        <v>10168</v>
      </c>
    </row>
    <row r="34" spans="1:3" ht="13.5" customHeight="1">
      <c r="A34" s="81" t="s">
        <v>152</v>
      </c>
      <c r="B34" s="102">
        <v>43466</v>
      </c>
      <c r="C34" s="58">
        <v>10088</v>
      </c>
    </row>
    <row r="35" spans="1:3" ht="13.5" customHeight="1">
      <c r="A35" s="81" t="s">
        <v>182</v>
      </c>
      <c r="B35" s="102">
        <v>43831</v>
      </c>
      <c r="C35" s="58">
        <v>10003</v>
      </c>
    </row>
    <row r="36" spans="1:3" ht="13.5" customHeight="1">
      <c r="A36" s="81" t="s">
        <v>183</v>
      </c>
      <c r="B36" s="102">
        <v>44197</v>
      </c>
      <c r="C36" s="58">
        <v>9950</v>
      </c>
    </row>
    <row r="37" spans="1:3" ht="13.5" customHeight="1">
      <c r="A37" s="81" t="s">
        <v>209</v>
      </c>
      <c r="B37" s="102">
        <v>44562</v>
      </c>
      <c r="C37" s="58">
        <v>9904</v>
      </c>
    </row>
    <row r="38" spans="1:3" ht="13.5" customHeight="1">
      <c r="A38" s="81" t="s">
        <v>290</v>
      </c>
      <c r="B38" s="102">
        <v>44562</v>
      </c>
      <c r="C38" s="58">
        <v>9895</v>
      </c>
    </row>
    <row r="39" spans="1:3" ht="13.5" customHeight="1">
      <c r="A39" s="52"/>
      <c r="B39" s="52"/>
      <c r="C39" s="52"/>
    </row>
    <row r="41" spans="1:3" ht="13.5" customHeight="1">
      <c r="A41" s="12" t="s">
        <v>214</v>
      </c>
      <c r="B41" s="12"/>
    </row>
    <row r="42" spans="1:3" ht="13.5" customHeight="1">
      <c r="A42" s="11"/>
      <c r="B42" s="11"/>
    </row>
  </sheetData>
  <sheetProtection algorithmName="SHA-512" hashValue="nm/qgq9vaczJOmVzKbVMiQH9n/atVwtyWmSgRHQVBTMuTgiven/87nTiE4NhEjJ2Ol5C3R7Vx12hgMhHheb94w==" saltValue="NwJkI5UyxmBFo/4mwdOKDA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45"/>
  <sheetViews>
    <sheetView zoomScaleNormal="100" zoomScaleSheetLayoutView="100" workbookViewId="0">
      <pane xSplit="2" ySplit="5" topLeftCell="C31" activePane="bottomRight" state="frozen"/>
      <selection sqref="A1:XFD1048576"/>
      <selection pane="topRight" sqref="A1:XFD1048576"/>
      <selection pane="bottomLeft" sqref="A1:XFD1048576"/>
      <selection pane="bottomRight" activeCell="C41" sqref="C41"/>
    </sheetView>
  </sheetViews>
  <sheetFormatPr defaultColWidth="11.7109375" defaultRowHeight="13.5" customHeight="1"/>
  <cols>
    <col min="1" max="1" width="9.28515625" style="74" customWidth="1"/>
    <col min="2" max="2" width="7.42578125" style="74" bestFit="1" customWidth="1"/>
    <col min="3" max="3" width="18.7109375" style="74" bestFit="1" customWidth="1"/>
    <col min="4" max="16384" width="11.7109375" style="60"/>
  </cols>
  <sheetData>
    <row r="1" spans="1:3" ht="13.5" customHeight="1">
      <c r="A1" s="6" t="s">
        <v>46</v>
      </c>
      <c r="B1" s="6"/>
      <c r="C1" s="71"/>
    </row>
    <row r="2" spans="1:3" s="73" customFormat="1" ht="13.5" customHeight="1">
      <c r="A2" s="78"/>
      <c r="B2" s="78"/>
    </row>
    <row r="3" spans="1:3" s="73" customFormat="1" ht="13.5" customHeight="1">
      <c r="A3" s="11"/>
      <c r="B3" s="11"/>
      <c r="C3" s="31"/>
    </row>
    <row r="4" spans="1:3" s="8" customFormat="1" ht="27" customHeight="1">
      <c r="A4" s="97"/>
      <c r="B4" s="99"/>
      <c r="C4" s="98" t="s">
        <v>77</v>
      </c>
    </row>
    <row r="5" spans="1:3" ht="13.5" customHeight="1">
      <c r="A5" s="62"/>
      <c r="B5" s="100"/>
      <c r="C5" s="61" t="s">
        <v>194</v>
      </c>
    </row>
    <row r="6" spans="1:3" ht="13.5" customHeight="1">
      <c r="A6" s="79" t="s">
        <v>119</v>
      </c>
      <c r="B6" s="101">
        <v>22007</v>
      </c>
      <c r="C6" s="56">
        <v>6905.16</v>
      </c>
    </row>
    <row r="7" spans="1:3" ht="13.5" customHeight="1">
      <c r="A7" s="79" t="s">
        <v>147</v>
      </c>
      <c r="B7" s="101">
        <v>24108</v>
      </c>
      <c r="C7" s="56">
        <v>8841.2759999999998</v>
      </c>
    </row>
    <row r="8" spans="1:3" ht="13.5" customHeight="1">
      <c r="A8" s="79" t="s">
        <v>148</v>
      </c>
      <c r="B8" s="101">
        <v>25934</v>
      </c>
      <c r="C8" s="56">
        <v>10337</v>
      </c>
    </row>
    <row r="9" spans="1:3" ht="13.5" customHeight="1">
      <c r="A9" s="79" t="s">
        <v>149</v>
      </c>
      <c r="B9" s="101">
        <v>27760</v>
      </c>
      <c r="C9" s="56">
        <v>12805</v>
      </c>
    </row>
    <row r="10" spans="1:3" ht="13.5" customHeight="1">
      <c r="A10" s="79" t="s">
        <v>150</v>
      </c>
      <c r="B10" s="101">
        <v>29587</v>
      </c>
      <c r="C10" s="56">
        <v>14556.326999999999</v>
      </c>
    </row>
    <row r="11" spans="1:3" ht="13.5" customHeight="1">
      <c r="A11" s="79" t="s">
        <v>151</v>
      </c>
      <c r="B11" s="101">
        <v>31413</v>
      </c>
      <c r="C11" s="56">
        <v>15794.4</v>
      </c>
    </row>
    <row r="12" spans="1:3" ht="13.5" customHeight="1">
      <c r="A12" s="79" t="s">
        <v>90</v>
      </c>
      <c r="B12" s="101">
        <v>33239</v>
      </c>
      <c r="C12" s="56">
        <v>16729</v>
      </c>
    </row>
    <row r="13" spans="1:3" ht="13.5" customHeight="1">
      <c r="A13" s="79" t="s">
        <v>92</v>
      </c>
      <c r="B13" s="101">
        <v>34700</v>
      </c>
      <c r="C13" s="56">
        <v>17954.857</v>
      </c>
    </row>
    <row r="14" spans="1:3" ht="13.5" customHeight="1">
      <c r="A14" s="79" t="s">
        <v>180</v>
      </c>
      <c r="B14" s="101">
        <v>35065</v>
      </c>
      <c r="C14" s="56">
        <v>18211.98</v>
      </c>
    </row>
    <row r="15" spans="1:3" ht="13.5" customHeight="1">
      <c r="A15" s="79" t="s">
        <v>181</v>
      </c>
      <c r="B15" s="101">
        <v>35431</v>
      </c>
      <c r="C15" s="56">
        <v>18527.468000000001</v>
      </c>
    </row>
    <row r="16" spans="1:3" ht="13.5" customHeight="1">
      <c r="A16" s="79" t="s">
        <v>125</v>
      </c>
      <c r="B16" s="101">
        <v>35796</v>
      </c>
      <c r="C16" s="56">
        <v>18818.945000000003</v>
      </c>
    </row>
    <row r="17" spans="1:3" ht="13.5" customHeight="1">
      <c r="A17" s="79" t="s">
        <v>126</v>
      </c>
      <c r="B17" s="101">
        <v>36161</v>
      </c>
      <c r="C17" s="56">
        <v>19076.002000000004</v>
      </c>
    </row>
    <row r="18" spans="1:3" ht="13.5" customHeight="1">
      <c r="A18" s="79" t="s">
        <v>127</v>
      </c>
      <c r="B18" s="101">
        <v>36526</v>
      </c>
      <c r="C18" s="56">
        <v>19319.507000000001</v>
      </c>
    </row>
    <row r="19" spans="1:3" ht="13.5" customHeight="1">
      <c r="A19" s="80" t="s">
        <v>128</v>
      </c>
      <c r="B19" s="101">
        <v>36892</v>
      </c>
      <c r="C19" s="56">
        <v>19513.769</v>
      </c>
    </row>
    <row r="20" spans="1:3" ht="13.5" customHeight="1">
      <c r="A20" s="80" t="s">
        <v>129</v>
      </c>
      <c r="B20" s="101">
        <v>37257</v>
      </c>
      <c r="C20" s="56">
        <v>19900.296999999999</v>
      </c>
    </row>
    <row r="21" spans="1:3" ht="13.5" customHeight="1">
      <c r="A21" s="80" t="s">
        <v>130</v>
      </c>
      <c r="B21" s="101">
        <v>37622</v>
      </c>
      <c r="C21" s="56">
        <v>20054.407999999999</v>
      </c>
    </row>
    <row r="22" spans="1:3" ht="13.5" customHeight="1">
      <c r="A22" s="80" t="s">
        <v>131</v>
      </c>
      <c r="B22" s="101">
        <v>37987</v>
      </c>
      <c r="C22" s="56">
        <v>20128.895</v>
      </c>
    </row>
    <row r="23" spans="1:3" ht="13.5" customHeight="1">
      <c r="A23" s="80" t="s">
        <v>132</v>
      </c>
      <c r="B23" s="101">
        <v>38353</v>
      </c>
      <c r="C23" s="56">
        <v>20251</v>
      </c>
    </row>
    <row r="24" spans="1:3" ht="13.5" customHeight="1">
      <c r="A24" s="80" t="s">
        <v>133</v>
      </c>
      <c r="B24" s="101">
        <v>38718</v>
      </c>
      <c r="C24" s="56">
        <v>20872</v>
      </c>
    </row>
    <row r="25" spans="1:3" ht="13.5" customHeight="1">
      <c r="A25" s="80" t="s">
        <v>134</v>
      </c>
      <c r="B25" s="101">
        <v>39083</v>
      </c>
      <c r="C25" s="56">
        <v>20995.061000000002</v>
      </c>
    </row>
    <row r="26" spans="1:3" ht="13.5" customHeight="1">
      <c r="A26" s="80" t="s">
        <v>135</v>
      </c>
      <c r="B26" s="101">
        <v>39448</v>
      </c>
      <c r="C26" s="56">
        <v>21130.566999999999</v>
      </c>
    </row>
    <row r="27" spans="1:3" ht="13.5" customHeight="1">
      <c r="A27" s="80" t="s">
        <v>136</v>
      </c>
      <c r="B27" s="101">
        <v>39814</v>
      </c>
      <c r="C27" s="56">
        <v>18563.996999999999</v>
      </c>
    </row>
    <row r="28" spans="1:3" ht="13.5" customHeight="1">
      <c r="A28" s="80" t="s">
        <v>137</v>
      </c>
      <c r="B28" s="101">
        <v>40179</v>
      </c>
      <c r="C28" s="56">
        <v>18665.922999999999</v>
      </c>
    </row>
    <row r="29" spans="1:3" ht="13.5" customHeight="1">
      <c r="A29" s="80" t="s">
        <v>138</v>
      </c>
      <c r="B29" s="101">
        <v>40544</v>
      </c>
      <c r="C29" s="56">
        <v>18756</v>
      </c>
    </row>
    <row r="30" spans="1:3" ht="13.5" customHeight="1">
      <c r="A30" s="80" t="s">
        <v>139</v>
      </c>
      <c r="B30" s="101">
        <v>40909</v>
      </c>
      <c r="C30" s="56">
        <v>18881.297999999999</v>
      </c>
    </row>
    <row r="31" spans="1:3" ht="13.5" customHeight="1">
      <c r="A31" s="81" t="s">
        <v>140</v>
      </c>
      <c r="B31" s="102">
        <v>41275</v>
      </c>
      <c r="C31" s="59">
        <v>19033</v>
      </c>
    </row>
    <row r="32" spans="1:3" ht="13.5" customHeight="1">
      <c r="A32" s="81" t="s">
        <v>141</v>
      </c>
      <c r="B32" s="102">
        <v>41640</v>
      </c>
      <c r="C32" s="59">
        <v>19166.616000000002</v>
      </c>
    </row>
    <row r="33" spans="1:3" ht="13.5" customHeight="1">
      <c r="A33" s="81" t="s">
        <v>142</v>
      </c>
      <c r="B33" s="102">
        <v>42005</v>
      </c>
      <c r="C33" s="59">
        <v>19252</v>
      </c>
    </row>
    <row r="34" spans="1:3" ht="13.5" customHeight="1">
      <c r="A34" s="81" t="s">
        <v>143</v>
      </c>
      <c r="B34" s="102">
        <v>42370</v>
      </c>
      <c r="C34" s="59">
        <v>19338</v>
      </c>
    </row>
    <row r="35" spans="1:3" ht="13.5" customHeight="1">
      <c r="A35" s="81" t="s">
        <v>144</v>
      </c>
      <c r="B35" s="102">
        <v>42736</v>
      </c>
      <c r="C35" s="59">
        <v>19388</v>
      </c>
    </row>
    <row r="36" spans="1:3" ht="13.5" customHeight="1">
      <c r="A36" s="81" t="s">
        <v>145</v>
      </c>
      <c r="B36" s="102">
        <v>43101</v>
      </c>
      <c r="C36" s="59">
        <v>19482</v>
      </c>
    </row>
    <row r="37" spans="1:3" ht="13.5" customHeight="1">
      <c r="A37" s="81" t="s">
        <v>152</v>
      </c>
      <c r="B37" s="102">
        <v>43466</v>
      </c>
      <c r="C37" s="59">
        <v>19516</v>
      </c>
    </row>
    <row r="38" spans="1:3" ht="13.5" customHeight="1">
      <c r="A38" s="81" t="s">
        <v>182</v>
      </c>
      <c r="B38" s="102">
        <v>43831</v>
      </c>
      <c r="C38" s="59">
        <v>19596</v>
      </c>
    </row>
    <row r="39" spans="1:3" ht="13.5" customHeight="1">
      <c r="A39" s="81" t="s">
        <v>183</v>
      </c>
      <c r="B39" s="102">
        <v>44197</v>
      </c>
      <c r="C39" s="59">
        <v>19746</v>
      </c>
    </row>
    <row r="40" spans="1:3" ht="13.5" customHeight="1">
      <c r="A40" s="81" t="s">
        <v>209</v>
      </c>
      <c r="B40" s="102">
        <v>44562</v>
      </c>
      <c r="C40" s="59">
        <v>19824</v>
      </c>
    </row>
    <row r="41" spans="1:3" ht="13.5" customHeight="1">
      <c r="A41" s="81" t="s">
        <v>290</v>
      </c>
      <c r="B41" s="102">
        <v>44562</v>
      </c>
      <c r="C41" s="59">
        <v>20059</v>
      </c>
    </row>
    <row r="42" spans="1:3" ht="13.5" customHeight="1">
      <c r="A42" s="52"/>
      <c r="B42" s="52"/>
      <c r="C42" s="52"/>
    </row>
    <row r="44" spans="1:3" ht="13.5" customHeight="1">
      <c r="A44" s="11" t="s">
        <v>214</v>
      </c>
      <c r="B44" s="11"/>
    </row>
    <row r="45" spans="1:3" ht="13.5" customHeight="1">
      <c r="A45" s="8" t="s">
        <v>208</v>
      </c>
      <c r="B45" s="8"/>
    </row>
  </sheetData>
  <sheetProtection algorithmName="SHA-512" hashValue="bZfY1bjqgHr6MfpxdowYQAyvjCqgR8Gse6/R5GkmhmAg1L5GPiDG08pbdlSfZ0lbIUvB1MincWEQoe3DzvZTog==" saltValue="nFhziDb689XnIOxHb7FyIw==" spinCount="100000" sheet="1" objects="1" scenarios="1" selectLockedCells="1" selectUnlockedCells="1"/>
  <phoneticPr fontId="3"/>
  <pageMargins left="0.78740157480314965" right="0.39370078740157483" top="0.19685039370078741" bottom="0.19685039370078741" header="0.31496062992125984" footer="0.31496062992125984"/>
  <pageSetup paperSize="8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yu-za</dc:creator>
  <cp:lastModifiedBy>伊勢市</cp:lastModifiedBy>
  <cp:lastPrinted>2022-12-26T05:30:27Z</cp:lastPrinted>
  <dcterms:created xsi:type="dcterms:W3CDTF">2017-10-03T01:25:38Z</dcterms:created>
  <dcterms:modified xsi:type="dcterms:W3CDTF">2025-03-31T04:13:39Z</dcterms:modified>
</cp:coreProperties>
</file>