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外）\HP用\2_R7.9\"/>
    </mc:Choice>
  </mc:AlternateContent>
  <bookViews>
    <workbookView xWindow="0" yWindow="0" windowWidth="28800" windowHeight="12495"/>
  </bookViews>
  <sheets>
    <sheet name="目次" sheetId="4" r:id="rId1"/>
    <sheet name="1-1" sheetId="1" r:id="rId2"/>
    <sheet name="2-1" sheetId="2" r:id="rId3"/>
    <sheet name="3-1" sheetId="3" r:id="rId4"/>
  </sheets>
  <definedNames>
    <definedName name="_xlnm.Print_Titles" localSheetId="1">'1-1'!$1:$6</definedName>
    <definedName name="_xlnm.Print_Titles" localSheetId="2">'2-1'!$1:$6</definedName>
    <definedName name="_xlnm.Print_Titles" localSheetId="3">'3-1'!$1:$5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8" i="4"/>
  <c r="D6" i="4"/>
  <c r="G10" i="4" l="1"/>
  <c r="G8" i="4"/>
  <c r="G6" i="4"/>
</calcChain>
</file>

<file path=xl/sharedStrings.xml><?xml version="1.0" encoding="utf-8"?>
<sst xmlns="http://schemas.openxmlformats.org/spreadsheetml/2006/main" count="110" uniqueCount="89">
  <si>
    <t>平成17年度</t>
    <rPh sb="0" eb="2">
      <t>ヘイセイ</t>
    </rPh>
    <rPh sb="4" eb="6">
      <t>ネンド</t>
    </rPh>
    <phoneticPr fontId="5"/>
  </si>
  <si>
    <t>平成18年度</t>
    <rPh sb="0" eb="2">
      <t>ヘイセイ</t>
    </rPh>
    <rPh sb="4" eb="5">
      <t>ネン</t>
    </rPh>
    <rPh sb="5" eb="6">
      <t>ド</t>
    </rPh>
    <phoneticPr fontId="5"/>
  </si>
  <si>
    <t>平成19年度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</si>
  <si>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5">
      <t>ネン</t>
    </rPh>
    <rPh sb="5" eb="6">
      <t>ド</t>
    </rPh>
    <phoneticPr fontId="5"/>
  </si>
  <si>
    <t>平成21年度</t>
  </si>
  <si>
    <t>平成24年度</t>
  </si>
  <si>
    <t>平成26年度</t>
  </si>
  <si>
    <t>平成27年度</t>
  </si>
  <si>
    <t>平成22年度</t>
    <phoneticPr fontId="5"/>
  </si>
  <si>
    <t>平成23年度</t>
    <phoneticPr fontId="5"/>
  </si>
  <si>
    <t>平成25年度</t>
    <phoneticPr fontId="6"/>
  </si>
  <si>
    <t>電力・電灯の販売電力量等</t>
    <rPh sb="11" eb="12">
      <t>トウ</t>
    </rPh>
    <phoneticPr fontId="5"/>
  </si>
  <si>
    <t xml:space="preserve">資料出所：中部電力（株）伊勢営業所  </t>
  </si>
  <si>
    <t xml:space="preserve">ガスの使用戸数・年間需要量  </t>
    <phoneticPr fontId="5"/>
  </si>
  <si>
    <t>資料出所：東邦ガス（株）西部支社伊勢サービスセンター</t>
  </si>
  <si>
    <t xml:space="preserve">上水道給水人口 </t>
    <phoneticPr fontId="4"/>
  </si>
  <si>
    <t xml:space="preserve"> 簡易水道給水人口 </t>
  </si>
  <si>
    <t>上水道・簡易水道給水人口</t>
    <phoneticPr fontId="3"/>
  </si>
  <si>
    <t>総数</t>
    <phoneticPr fontId="5"/>
  </si>
  <si>
    <t>家庭用</t>
    <phoneticPr fontId="5"/>
  </si>
  <si>
    <t>産業用</t>
    <phoneticPr fontId="5"/>
  </si>
  <si>
    <t>総数</t>
    <phoneticPr fontId="5"/>
  </si>
  <si>
    <t>家庭用</t>
    <phoneticPr fontId="5"/>
  </si>
  <si>
    <t>産業用</t>
    <phoneticPr fontId="5"/>
  </si>
  <si>
    <t>電灯</t>
    <phoneticPr fontId="3"/>
  </si>
  <si>
    <t>項目</t>
    <rPh sb="0" eb="2">
      <t>コウモク</t>
    </rPh>
    <phoneticPr fontId="3"/>
  </si>
  <si>
    <t>シート番号</t>
    <rPh sb="3" eb="5">
      <t>バンゴウ</t>
    </rPh>
    <phoneticPr fontId="3"/>
  </si>
  <si>
    <t>項目名</t>
    <rPh sb="0" eb="2">
      <t>コウモク</t>
    </rPh>
    <rPh sb="2" eb="3">
      <t>ナ</t>
    </rPh>
    <phoneticPr fontId="3"/>
  </si>
  <si>
    <t>年</t>
    <rPh sb="0" eb="1">
      <t>トシ</t>
    </rPh>
    <phoneticPr fontId="3"/>
  </si>
  <si>
    <t>1-1</t>
  </si>
  <si>
    <t>平成17年</t>
    <rPh sb="0" eb="2">
      <t>ヘイセイ</t>
    </rPh>
    <rPh sb="4" eb="5">
      <t>ネン</t>
    </rPh>
    <phoneticPr fontId="3"/>
  </si>
  <si>
    <t>～</t>
    <phoneticPr fontId="3"/>
  </si>
  <si>
    <t>2-1</t>
  </si>
  <si>
    <t>電気・ガス・水道</t>
    <rPh sb="0" eb="2">
      <t>デンキ</t>
    </rPh>
    <rPh sb="6" eb="8">
      <t>スイドウ</t>
    </rPh>
    <phoneticPr fontId="3"/>
  </si>
  <si>
    <t>3-1</t>
  </si>
  <si>
    <t>電気</t>
    <rPh sb="0" eb="2">
      <t>デンキ</t>
    </rPh>
    <phoneticPr fontId="3"/>
  </si>
  <si>
    <t>ガス</t>
    <phoneticPr fontId="3"/>
  </si>
  <si>
    <t>上下水道</t>
    <rPh sb="0" eb="2">
      <t>ジョウゲ</t>
    </rPh>
    <rPh sb="2" eb="4">
      <t>スイドウ</t>
    </rPh>
    <phoneticPr fontId="3"/>
  </si>
  <si>
    <t>平成4年</t>
    <rPh sb="0" eb="2">
      <t>ヘイセイ</t>
    </rPh>
    <rPh sb="3" eb="4">
      <t>ネン</t>
    </rPh>
    <phoneticPr fontId="3"/>
  </si>
  <si>
    <t>平成4年</t>
    <rPh sb="0" eb="2">
      <t>ヘイセイ</t>
    </rPh>
    <rPh sb="3" eb="4">
      <t>ネン</t>
    </rPh>
    <phoneticPr fontId="3"/>
  </si>
  <si>
    <t>平成5年</t>
    <rPh sb="0" eb="2">
      <t>ヘイセイ</t>
    </rPh>
    <rPh sb="3" eb="4">
      <t>ネン</t>
    </rPh>
    <phoneticPr fontId="3"/>
  </si>
  <si>
    <t>平成6年</t>
    <rPh sb="0" eb="2">
      <t>ヘイセイ</t>
    </rPh>
    <rPh sb="3" eb="4">
      <t>ネン</t>
    </rPh>
    <phoneticPr fontId="3"/>
  </si>
  <si>
    <t>平成7年</t>
    <rPh sb="0" eb="2">
      <t>ヘイセイ</t>
    </rPh>
    <rPh sb="3" eb="4">
      <t>ネン</t>
    </rPh>
    <phoneticPr fontId="3"/>
  </si>
  <si>
    <t>平成8年</t>
    <rPh sb="0" eb="2">
      <t>ヘイセイ</t>
    </rPh>
    <rPh sb="3" eb="4">
      <t>ネン</t>
    </rPh>
    <phoneticPr fontId="3"/>
  </si>
  <si>
    <t>平成9年</t>
    <rPh sb="0" eb="2">
      <t>ヘイセイ</t>
    </rPh>
    <rPh sb="3" eb="4">
      <t>ネン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</si>
  <si>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</si>
  <si>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</si>
  <si>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</si>
  <si>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</si>
  <si>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</si>
  <si>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</si>
  <si>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</si>
  <si>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</si>
  <si>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</si>
  <si>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</si>
  <si>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</si>
  <si>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</si>
  <si>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</si>
  <si>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</si>
  <si>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</si>
  <si>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</si>
  <si>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</si>
  <si>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</si>
  <si>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</si>
  <si>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</si>
  <si>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</si>
  <si>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平成31年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</si>
  <si>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</si>
  <si>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人</t>
    <phoneticPr fontId="14"/>
  </si>
  <si>
    <t>戸</t>
    <phoneticPr fontId="14"/>
  </si>
  <si>
    <t>千㎥</t>
    <phoneticPr fontId="14"/>
  </si>
  <si>
    <t>年間需要量</t>
    <phoneticPr fontId="5"/>
  </si>
  <si>
    <t>戸数</t>
    <phoneticPr fontId="5"/>
  </si>
  <si>
    <t>口</t>
    <phoneticPr fontId="3"/>
  </si>
  <si>
    <t>ｋＷ</t>
    <phoneticPr fontId="3"/>
  </si>
  <si>
    <t>103ｋＷｈ</t>
    <phoneticPr fontId="3"/>
  </si>
  <si>
    <t>販売電力量</t>
    <phoneticPr fontId="3"/>
  </si>
  <si>
    <t>契約数</t>
    <phoneticPr fontId="3"/>
  </si>
  <si>
    <t>口数</t>
    <phoneticPr fontId="3"/>
  </si>
  <si>
    <r>
      <t>10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ｋＷｈ</t>
    </r>
    <phoneticPr fontId="4"/>
  </si>
  <si>
    <t>（注）　平成27年度で公表終了しています。</t>
    <rPh sb="4" eb="6">
      <t>ヘイセイ</t>
    </rPh>
    <rPh sb="8" eb="10">
      <t>ネンド</t>
    </rPh>
    <rPh sb="11" eb="13">
      <t>コウヒョウ</t>
    </rPh>
    <rPh sb="13" eb="15">
      <t>シュウリョウ</t>
    </rPh>
    <phoneticPr fontId="3"/>
  </si>
  <si>
    <t>収集中止</t>
    <rPh sb="0" eb="2">
      <t>シュウシュウ</t>
    </rPh>
    <rPh sb="2" eb="4">
      <t>チュウシ</t>
    </rPh>
    <phoneticPr fontId="3"/>
  </si>
  <si>
    <t>電力 
販売電力量</t>
    <phoneticPr fontId="4"/>
  </si>
  <si>
    <t>資料出所：県環境生活部大気・水環境課「三重県の水道概況」、県政策企画部統計課「三重県統計書」</t>
    <rPh sb="5" eb="6">
      <t>ケン</t>
    </rPh>
    <rPh sb="6" eb="8">
      <t>カンキョウ</t>
    </rPh>
    <rPh sb="8" eb="10">
      <t>セイカツ</t>
    </rPh>
    <rPh sb="10" eb="11">
      <t>ブ</t>
    </rPh>
    <rPh sb="19" eb="22">
      <t>ミエケン</t>
    </rPh>
    <rPh sb="23" eb="25">
      <t>スイドウ</t>
    </rPh>
    <rPh sb="25" eb="27">
      <t>ガイキョウ</t>
    </rPh>
    <rPh sb="42" eb="45">
      <t>トウケイショ</t>
    </rPh>
    <phoneticPr fontId="3"/>
  </si>
  <si>
    <t>令和3年</t>
    <rPh sb="0" eb="2">
      <t>レイワ</t>
    </rPh>
    <rPh sb="3" eb="4">
      <t>ネン</t>
    </rPh>
    <phoneticPr fontId="3"/>
  </si>
  <si>
    <t>-</t>
    <phoneticPr fontId="3"/>
  </si>
  <si>
    <t>令和4年</t>
    <rPh sb="0" eb="2">
      <t>レイワ</t>
    </rPh>
    <rPh sb="3" eb="4">
      <t>ネン</t>
    </rPh>
    <phoneticPr fontId="3"/>
  </si>
  <si>
    <t>-</t>
    <phoneticPr fontId="3"/>
  </si>
  <si>
    <t>令和5年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</si>
</sst>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6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vertAlign val="superscript"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/>
    <xf numFmtId="0" fontId="1" fillId="0" borderId="0"/>
    <xf numFmtId="38" fontId="1" fillId="0" borderId="0" applyFont="0" applyFill="0" applyBorder="0" applyAlignment="0" applyProtection="0"/>
    <xf numFmtId="0" fontId="6" fillId="0" borderId="0"/>
    <xf numFmtId="38" fontId="8" fillId="0" borderId="0" applyFont="0" applyFill="0" applyBorder="0" applyAlignment="0" applyProtection="0"/>
    <xf numFmtId="0" fontId="9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vertical="center"/>
      <protection locked="0"/>
    </xf>
    <xf numFmtId="38" fontId="2" fillId="0" borderId="0" xfId="4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 wrapText="1"/>
      <protection locked="0"/>
    </xf>
    <xf numFmtId="38" fontId="2" fillId="0" borderId="0" xfId="4" applyFont="1" applyFill="1" applyAlignment="1" applyProtection="1">
      <alignment vertical="center"/>
      <protection locked="0"/>
    </xf>
    <xf numFmtId="0" fontId="2" fillId="0" borderId="0" xfId="5" applyFont="1" applyFill="1" applyAlignment="1" applyProtection="1">
      <alignment vertical="center"/>
      <protection locked="0"/>
    </xf>
    <xf numFmtId="0" fontId="2" fillId="0" borderId="0" xfId="5" applyFont="1" applyFill="1" applyAlignment="1" applyProtection="1">
      <alignment vertical="center"/>
    </xf>
    <xf numFmtId="0" fontId="2" fillId="0" borderId="0" xfId="5" applyFont="1" applyFill="1" applyAlignment="1" applyProtection="1">
      <alignment horizontal="center" vertical="center"/>
      <protection locked="0"/>
    </xf>
    <xf numFmtId="0" fontId="2" fillId="0" borderId="0" xfId="5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vertical="center"/>
      <protection locked="0"/>
    </xf>
    <xf numFmtId="38" fontId="7" fillId="0" borderId="0" xfId="4" applyFont="1" applyFill="1" applyAlignment="1" applyProtection="1">
      <alignment horizontal="left" vertical="center"/>
    </xf>
    <xf numFmtId="176" fontId="2" fillId="0" borderId="0" xfId="3" applyNumberFormat="1" applyFont="1" applyFill="1" applyBorder="1" applyAlignment="1" applyProtection="1">
      <alignment vertical="center"/>
      <protection locked="0"/>
    </xf>
    <xf numFmtId="38" fontId="2" fillId="0" borderId="0" xfId="4" applyFont="1" applyFill="1" applyBorder="1" applyAlignment="1" applyProtection="1">
      <alignment vertical="center" wrapText="1"/>
      <protection locked="0"/>
    </xf>
    <xf numFmtId="38" fontId="2" fillId="0" borderId="0" xfId="4" applyFont="1" applyFill="1" applyBorder="1" applyAlignment="1" applyProtection="1">
      <alignment horizontal="right" vertical="center"/>
      <protection locked="0"/>
    </xf>
    <xf numFmtId="0" fontId="2" fillId="0" borderId="0" xfId="7" applyFont="1" applyFill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horizontal="right" vertical="center"/>
    </xf>
    <xf numFmtId="37" fontId="2" fillId="0" borderId="0" xfId="4" applyNumberFormat="1" applyFont="1" applyFill="1" applyBorder="1" applyAlignment="1" applyProtection="1">
      <alignment vertical="center"/>
    </xf>
    <xf numFmtId="37" fontId="2" fillId="0" borderId="0" xfId="4" applyNumberFormat="1" applyFont="1" applyFill="1" applyBorder="1" applyAlignment="1" applyProtection="1">
      <alignment horizontal="right" vertical="center"/>
    </xf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center" vertical="center"/>
    </xf>
    <xf numFmtId="0" fontId="2" fillId="0" borderId="0" xfId="1" applyFont="1" applyFill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vertical="center"/>
    </xf>
    <xf numFmtId="37" fontId="2" fillId="0" borderId="0" xfId="7" applyNumberFormat="1" applyFont="1" applyFill="1" applyBorder="1" applyAlignment="1" applyProtection="1">
      <alignment horizontal="right" vertical="center"/>
    </xf>
    <xf numFmtId="37" fontId="2" fillId="0" borderId="0" xfId="7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vertical="center"/>
    </xf>
    <xf numFmtId="37" fontId="2" fillId="0" borderId="0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9" xfId="0" applyFont="1" applyBorder="1">
      <alignment vertical="center"/>
    </xf>
    <xf numFmtId="49" fontId="10" fillId="0" borderId="10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12" fillId="0" borderId="0" xfId="4" applyFont="1" applyFill="1" applyAlignment="1" applyProtection="1">
      <alignment horizontal="left" vertical="center"/>
    </xf>
    <xf numFmtId="0" fontId="12" fillId="0" borderId="0" xfId="2" applyFont="1" applyFill="1" applyBorder="1" applyAlignment="1" applyProtection="1">
      <alignment horizontal="left" vertical="center"/>
    </xf>
    <xf numFmtId="0" fontId="2" fillId="0" borderId="0" xfId="2" applyNumberFormat="1" applyFont="1" applyFill="1" applyBorder="1" applyAlignment="1" applyProtection="1">
      <alignment horizontal="left" vertical="center"/>
    </xf>
    <xf numFmtId="0" fontId="10" fillId="0" borderId="0" xfId="0" applyNumberFormat="1" applyFont="1">
      <alignment vertical="center"/>
    </xf>
    <xf numFmtId="49" fontId="10" fillId="2" borderId="10" xfId="0" applyNumberFormat="1" applyFont="1" applyFill="1" applyBorder="1" applyAlignment="1">
      <alignment horizontal="center" vertical="center"/>
    </xf>
    <xf numFmtId="38" fontId="2" fillId="2" borderId="0" xfId="2" applyNumberFormat="1" applyFont="1" applyFill="1" applyBorder="1" applyAlignment="1" applyProtection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Alignment="1">
      <alignment vertical="center"/>
    </xf>
    <xf numFmtId="38" fontId="13" fillId="0" borderId="0" xfId="4" applyFont="1" applyFill="1" applyBorder="1" applyAlignment="1" applyProtection="1">
      <alignment horizontal="right" vertical="center" wrapText="1"/>
    </xf>
    <xf numFmtId="49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3" applyFont="1" applyFill="1" applyBorder="1" applyAlignment="1" applyProtection="1">
      <alignment horizontal="center" vertical="center" wrapText="1"/>
      <protection locked="0"/>
    </xf>
    <xf numFmtId="0" fontId="2" fillId="0" borderId="11" xfId="3" applyFont="1" applyFill="1" applyBorder="1" applyAlignment="1" applyProtection="1">
      <alignment horizontal="center" vertical="center" wrapText="1"/>
      <protection locked="0"/>
    </xf>
    <xf numFmtId="49" fontId="7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3" applyFont="1" applyFill="1" applyBorder="1" applyAlignment="1" applyProtection="1">
      <alignment horizontal="center" vertical="center"/>
    </xf>
    <xf numFmtId="38" fontId="2" fillId="0" borderId="1" xfId="4" applyFont="1" applyFill="1" applyBorder="1" applyAlignment="1" applyProtection="1">
      <alignment horizontal="center" vertical="center" wrapText="1"/>
    </xf>
    <xf numFmtId="38" fontId="2" fillId="0" borderId="6" xfId="4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right" vertical="center"/>
    </xf>
    <xf numFmtId="57" fontId="2" fillId="0" borderId="0" xfId="4" applyNumberFormat="1" applyFont="1" applyFill="1" applyBorder="1" applyAlignment="1" applyProtection="1">
      <alignment horizontal="right" vertical="center"/>
    </xf>
    <xf numFmtId="38" fontId="2" fillId="0" borderId="0" xfId="4" applyFont="1" applyFill="1" applyBorder="1" applyAlignment="1" applyProtection="1">
      <alignment horizontal="right" vertical="center"/>
    </xf>
    <xf numFmtId="0" fontId="2" fillId="0" borderId="0" xfId="5" applyFont="1" applyFill="1" applyBorder="1" applyAlignment="1" applyProtection="1">
      <alignment horizontal="right" vertical="center"/>
    </xf>
    <xf numFmtId="57" fontId="2" fillId="0" borderId="0" xfId="5" applyNumberFormat="1" applyFont="1" applyFill="1" applyBorder="1" applyAlignment="1" applyProtection="1">
      <alignment horizontal="right" vertical="center"/>
    </xf>
    <xf numFmtId="57" fontId="2" fillId="0" borderId="0" xfId="1" applyNumberFormat="1" applyFont="1" applyFill="1" applyBorder="1" applyAlignment="1" applyProtection="1">
      <alignment horizontal="right" vertical="center"/>
    </xf>
    <xf numFmtId="0" fontId="2" fillId="0" borderId="8" xfId="7" applyFont="1" applyFill="1" applyBorder="1" applyAlignment="1" applyProtection="1">
      <alignment horizontal="center" vertical="center" wrapText="1"/>
      <protection locked="0"/>
    </xf>
    <xf numFmtId="0" fontId="2" fillId="0" borderId="7" xfId="7" applyFont="1" applyFill="1" applyBorder="1" applyAlignment="1" applyProtection="1">
      <alignment horizontal="center" vertical="center" wrapText="1"/>
      <protection locked="0"/>
    </xf>
    <xf numFmtId="56" fontId="2" fillId="0" borderId="9" xfId="4" applyNumberFormat="1" applyFont="1" applyFill="1" applyBorder="1" applyAlignment="1" applyProtection="1">
      <alignment horizontal="left" vertical="center"/>
    </xf>
    <xf numFmtId="56" fontId="2" fillId="0" borderId="9" xfId="5" applyNumberFormat="1" applyFont="1" applyFill="1" applyBorder="1" applyAlignment="1" applyProtection="1">
      <alignment horizontal="left" vertical="center"/>
    </xf>
    <xf numFmtId="56" fontId="2" fillId="0" borderId="9" xfId="1" applyNumberFormat="1" applyFont="1" applyFill="1" applyBorder="1" applyAlignment="1" applyProtection="1">
      <alignment horizontal="left" vertical="center"/>
    </xf>
    <xf numFmtId="0" fontId="2" fillId="0" borderId="1" xfId="5" applyFont="1" applyFill="1" applyBorder="1" applyAlignment="1" applyProtection="1">
      <alignment horizontal="center" vertical="center" wrapText="1"/>
    </xf>
    <xf numFmtId="0" fontId="2" fillId="0" borderId="6" xfId="5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2" fillId="0" borderId="1" xfId="4" applyFont="1" applyFill="1" applyBorder="1" applyAlignment="1" applyProtection="1">
      <alignment horizontal="center" vertical="center" wrapText="1"/>
    </xf>
    <xf numFmtId="38" fontId="2" fillId="0" borderId="6" xfId="4" applyFont="1" applyFill="1" applyBorder="1" applyAlignment="1" applyProtection="1">
      <alignment horizontal="center" vertical="center" wrapText="1"/>
    </xf>
  </cellXfs>
  <cellStyles count="12">
    <cellStyle name="桁区切り 2 2 3" xfId="8"/>
    <cellStyle name="桁区切り 3" xfId="4"/>
    <cellStyle name="桁区切り 4" xfId="10"/>
    <cellStyle name="標準" xfId="0" builtinId="0"/>
    <cellStyle name="標準 14" xfId="11"/>
    <cellStyle name="標準 2" xfId="6"/>
    <cellStyle name="標準 3" xfId="9"/>
    <cellStyle name="標準 4" xfId="1"/>
    <cellStyle name="標準_07累年要覧分（居住）" xfId="7"/>
    <cellStyle name="標準_Sheet1" xfId="3"/>
    <cellStyle name="標準_居住環境" xfId="5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11"/>
  <sheetViews>
    <sheetView tabSelected="1" workbookViewId="0">
      <selection activeCell="A2" sqref="A2:G3"/>
    </sheetView>
  </sheetViews>
  <sheetFormatPr defaultColWidth="9" defaultRowHeight="15" customHeight="1"/>
  <cols>
    <col min="1" max="1" width="3.25" style="23" customWidth="1"/>
    <col min="2" max="2" width="9.375" style="23" customWidth="1"/>
    <col min="3" max="3" width="8.5" style="24" customWidth="1"/>
    <col min="4" max="4" width="41.75" style="23" customWidth="1"/>
    <col min="5" max="5" width="9.375" style="23" customWidth="1"/>
    <col min="6" max="6" width="3.125" style="23" bestFit="1" customWidth="1"/>
    <col min="7" max="7" width="9.375" style="23" customWidth="1"/>
    <col min="8" max="16384" width="9" style="23"/>
  </cols>
  <sheetData>
    <row r="2" spans="1:7" ht="15" customHeight="1">
      <c r="A2" s="77" t="s">
        <v>33</v>
      </c>
      <c r="B2" s="77"/>
      <c r="C2" s="77"/>
      <c r="D2" s="77"/>
      <c r="E2" s="77"/>
      <c r="F2" s="77"/>
      <c r="G2" s="77"/>
    </row>
    <row r="3" spans="1:7" ht="15" customHeight="1">
      <c r="A3" s="77"/>
      <c r="B3" s="77"/>
      <c r="C3" s="77"/>
      <c r="D3" s="77"/>
      <c r="E3" s="77"/>
      <c r="F3" s="77"/>
      <c r="G3" s="77"/>
    </row>
    <row r="4" spans="1:7" ht="15" customHeight="1">
      <c r="E4" s="32"/>
      <c r="F4" s="54"/>
      <c r="G4" s="55" t="s">
        <v>81</v>
      </c>
    </row>
    <row r="5" spans="1:7" ht="15" customHeight="1">
      <c r="A5" s="78" t="s">
        <v>25</v>
      </c>
      <c r="B5" s="78"/>
      <c r="C5" s="33" t="s">
        <v>26</v>
      </c>
      <c r="D5" s="44" t="s">
        <v>27</v>
      </c>
      <c r="E5" s="78" t="s">
        <v>28</v>
      </c>
      <c r="F5" s="78"/>
      <c r="G5" s="78"/>
    </row>
    <row r="6" spans="1:7" ht="15" customHeight="1">
      <c r="A6" s="34">
        <v>1</v>
      </c>
      <c r="B6" s="35" t="s">
        <v>35</v>
      </c>
      <c r="C6" s="49" t="s">
        <v>29</v>
      </c>
      <c r="D6" s="50" t="str">
        <f>+'1-1'!A1</f>
        <v>電力・電灯の販売電力量等</v>
      </c>
      <c r="E6" s="51" t="s">
        <v>30</v>
      </c>
      <c r="F6" s="52" t="s">
        <v>31</v>
      </c>
      <c r="G6" s="53" t="str">
        <f>+LEFT(INDEX('1-1'!A:A,MATCH("",'1-1'!A1:A19,-1),1),LEN(INDEX('1-1'!A:A,MATCH("",'1-1'!A1:A19,-1),1))-1)</f>
        <v>平成27年</v>
      </c>
    </row>
    <row r="7" spans="1:7" ht="15" customHeight="1">
      <c r="A7" s="34"/>
      <c r="B7" s="35"/>
      <c r="C7" s="36"/>
      <c r="D7" s="47"/>
      <c r="E7" s="37"/>
      <c r="F7" s="38"/>
      <c r="G7" s="39"/>
    </row>
    <row r="8" spans="1:7" ht="15" customHeight="1">
      <c r="A8" s="34">
        <v>2</v>
      </c>
      <c r="B8" s="35" t="s">
        <v>36</v>
      </c>
      <c r="C8" s="49" t="s">
        <v>32</v>
      </c>
      <c r="D8" s="50" t="str">
        <f>+'2-1'!A1</f>
        <v xml:space="preserve">ガスの使用戸数・年間需要量  </v>
      </c>
      <c r="E8" s="51" t="s">
        <v>30</v>
      </c>
      <c r="F8" s="52" t="s">
        <v>31</v>
      </c>
      <c r="G8" s="53" t="str">
        <f>+LEFT(INDEX('2-1'!A:A,MATCH("",'2-1'!A1:A19,-1),1),LEN(INDEX('2-1'!A:A,MATCH("",'2-1'!A1:A19,-1),1))-1)</f>
        <v>平成27年</v>
      </c>
    </row>
    <row r="9" spans="1:7" ht="15" customHeight="1">
      <c r="A9" s="34"/>
      <c r="B9" s="35"/>
      <c r="C9" s="36"/>
      <c r="D9" s="47"/>
      <c r="E9" s="37"/>
      <c r="F9" s="38"/>
      <c r="G9" s="39"/>
    </row>
    <row r="10" spans="1:7" ht="15" customHeight="1">
      <c r="A10" s="34">
        <v>3</v>
      </c>
      <c r="B10" s="35" t="s">
        <v>37</v>
      </c>
      <c r="C10" s="36" t="s">
        <v>34</v>
      </c>
      <c r="D10" s="48" t="str">
        <f>+'3-1'!A1</f>
        <v>上水道・簡易水道給水人口</v>
      </c>
      <c r="E10" s="42" t="s">
        <v>38</v>
      </c>
      <c r="F10" s="43" t="s">
        <v>31</v>
      </c>
      <c r="G10" s="39" t="str">
        <f>INDEX('3-1'!A:A,MATCH("",'3-1'!A1:A39,-1),1)</f>
        <v>令和5年</v>
      </c>
    </row>
    <row r="11" spans="1:7" ht="15" customHeight="1">
      <c r="A11" s="40"/>
      <c r="B11" s="40"/>
      <c r="C11" s="41"/>
      <c r="D11" s="40"/>
      <c r="E11" s="40"/>
      <c r="F11" s="40"/>
      <c r="G11" s="40"/>
    </row>
  </sheetData>
  <sheetProtection algorithmName="SHA-512" hashValue="BAEM2BPWKoqzIbi6jgZpt3EAdL32XVis+nsCp4OolE+HV4yUE/rLo6UUoDcwFgfEHftwWZ7617IoyLTB7rdwYw==" saltValue="5NedBz5TYzUJK7/jUfYWkQ==" spinCount="100000" sheet="1" objects="1" scenario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I21"/>
  <sheetViews>
    <sheetView zoomScaleNormal="100" zoomScaleSheetLayoutView="50" workbookViewId="0">
      <pane xSplit="1" ySplit="6" topLeftCell="B7" activePane="bottomRight" state="frozen"/>
      <selection activeCell="A2" sqref="A2:G3"/>
      <selection pane="topRight" activeCell="A2" sqref="A2:G3"/>
      <selection pane="bottomLeft" activeCell="A2" sqref="A2:G3"/>
      <selection pane="bottomRight" activeCell="D23" sqref="D23"/>
    </sheetView>
  </sheetViews>
  <sheetFormatPr defaultColWidth="18.625" defaultRowHeight="14.1" customHeight="1"/>
  <cols>
    <col min="1" max="1" width="12.625" style="3" customWidth="1"/>
    <col min="2" max="2" width="11.625" style="3" customWidth="1"/>
    <col min="3" max="5" width="10.625" style="1" customWidth="1"/>
    <col min="6" max="16384" width="18.625" style="1"/>
  </cols>
  <sheetData>
    <row r="1" spans="1:139" ht="14.1" customHeight="1">
      <c r="A1" s="45" t="s">
        <v>11</v>
      </c>
      <c r="C1" s="15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4.1" customHeight="1"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ht="14.1" customHeight="1">
      <c r="A3" s="8"/>
      <c r="B3" s="8"/>
      <c r="D3" s="14"/>
      <c r="E3" s="14"/>
      <c r="F3" s="16"/>
      <c r="G3" s="6"/>
      <c r="H3" s="6"/>
      <c r="I3" s="6"/>
      <c r="J3" s="6"/>
      <c r="K3" s="6"/>
      <c r="L3" s="6"/>
      <c r="M3" s="9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s="2" customFormat="1" ht="14.1" customHeight="1">
      <c r="A4" s="58"/>
      <c r="B4" s="79" t="s">
        <v>82</v>
      </c>
      <c r="C4" s="79" t="s">
        <v>24</v>
      </c>
      <c r="D4" s="79"/>
      <c r="E4" s="80"/>
    </row>
    <row r="5" spans="1:139" s="2" customFormat="1" ht="14.1" customHeight="1">
      <c r="A5" s="59"/>
      <c r="B5" s="79"/>
      <c r="C5" s="62" t="s">
        <v>78</v>
      </c>
      <c r="D5" s="62" t="s">
        <v>77</v>
      </c>
      <c r="E5" s="63" t="s">
        <v>76</v>
      </c>
    </row>
    <row r="6" spans="1:139" s="2" customFormat="1" ht="14.1" customHeight="1">
      <c r="A6" s="60"/>
      <c r="B6" s="56" t="s">
        <v>79</v>
      </c>
      <c r="C6" s="56" t="s">
        <v>73</v>
      </c>
      <c r="D6" s="56" t="s">
        <v>74</v>
      </c>
      <c r="E6" s="56" t="s">
        <v>75</v>
      </c>
    </row>
    <row r="7" spans="1:139" ht="14.1" customHeight="1">
      <c r="A7" s="64" t="s">
        <v>0</v>
      </c>
      <c r="B7" s="21">
        <v>554319</v>
      </c>
      <c r="C7" s="21">
        <v>80893</v>
      </c>
      <c r="D7" s="21">
        <v>282808</v>
      </c>
      <c r="E7" s="21">
        <v>317793</v>
      </c>
    </row>
    <row r="8" spans="1:139" ht="14.1" customHeight="1">
      <c r="A8" s="64" t="s">
        <v>1</v>
      </c>
      <c r="B8" s="21">
        <v>487529</v>
      </c>
      <c r="C8" s="21">
        <v>81465</v>
      </c>
      <c r="D8" s="21">
        <v>288551</v>
      </c>
      <c r="E8" s="21">
        <v>311636</v>
      </c>
    </row>
    <row r="9" spans="1:139" ht="14.1" customHeight="1">
      <c r="A9" s="64" t="s">
        <v>2</v>
      </c>
      <c r="B9" s="21">
        <v>493079</v>
      </c>
      <c r="C9" s="21">
        <v>81749</v>
      </c>
      <c r="D9" s="21">
        <v>294393</v>
      </c>
      <c r="E9" s="21">
        <v>321897</v>
      </c>
    </row>
    <row r="10" spans="1:139" ht="14.1" customHeight="1">
      <c r="A10" s="64" t="s">
        <v>3</v>
      </c>
      <c r="B10" s="21">
        <v>481406</v>
      </c>
      <c r="C10" s="21">
        <v>82051</v>
      </c>
      <c r="D10" s="21">
        <v>299850</v>
      </c>
      <c r="E10" s="21">
        <v>313669</v>
      </c>
    </row>
    <row r="11" spans="1:139" ht="14.1" customHeight="1">
      <c r="A11" s="64" t="s">
        <v>4</v>
      </c>
      <c r="B11" s="21">
        <v>436882</v>
      </c>
      <c r="C11" s="21">
        <v>82367</v>
      </c>
      <c r="D11" s="21">
        <v>304587</v>
      </c>
      <c r="E11" s="21">
        <v>309927</v>
      </c>
    </row>
    <row r="12" spans="1:139" ht="14.1" customHeight="1">
      <c r="A12" s="64" t="s">
        <v>8</v>
      </c>
      <c r="B12" s="21">
        <v>449359</v>
      </c>
      <c r="C12" s="21">
        <v>82841</v>
      </c>
      <c r="D12" s="21">
        <v>311001</v>
      </c>
      <c r="E12" s="21">
        <v>330672</v>
      </c>
    </row>
    <row r="13" spans="1:139" ht="14.1" customHeight="1">
      <c r="A13" s="64" t="s">
        <v>9</v>
      </c>
      <c r="B13" s="21">
        <v>430166</v>
      </c>
      <c r="C13" s="21">
        <v>83319</v>
      </c>
      <c r="D13" s="21">
        <v>316018</v>
      </c>
      <c r="E13" s="21">
        <v>316572</v>
      </c>
    </row>
    <row r="14" spans="1:139" ht="14.1" customHeight="1">
      <c r="A14" s="64" t="s">
        <v>5</v>
      </c>
      <c r="B14" s="21">
        <v>423867</v>
      </c>
      <c r="C14" s="21">
        <v>83791</v>
      </c>
      <c r="D14" s="21">
        <v>319989</v>
      </c>
      <c r="E14" s="21">
        <v>312528</v>
      </c>
    </row>
    <row r="15" spans="1:139" ht="14.1" customHeight="1">
      <c r="A15" s="64" t="s">
        <v>10</v>
      </c>
      <c r="B15" s="21">
        <v>438145</v>
      </c>
      <c r="C15" s="21">
        <v>84488</v>
      </c>
      <c r="D15" s="21">
        <v>325138</v>
      </c>
      <c r="E15" s="21">
        <v>313385</v>
      </c>
    </row>
    <row r="16" spans="1:139" ht="14.1" customHeight="1">
      <c r="A16" s="64" t="s">
        <v>6</v>
      </c>
      <c r="B16" s="21">
        <v>418198</v>
      </c>
      <c r="C16" s="21">
        <v>84960</v>
      </c>
      <c r="D16" s="21">
        <v>328404</v>
      </c>
      <c r="E16" s="21">
        <v>297834</v>
      </c>
    </row>
    <row r="17" spans="1:5" ht="14.1" customHeight="1">
      <c r="A17" s="64" t="s">
        <v>7</v>
      </c>
      <c r="B17" s="21">
        <v>396783</v>
      </c>
      <c r="C17" s="21">
        <v>85618</v>
      </c>
      <c r="D17" s="21">
        <v>331642</v>
      </c>
      <c r="E17" s="21">
        <v>287984</v>
      </c>
    </row>
    <row r="18" spans="1:5" ht="14.1" customHeight="1">
      <c r="A18" s="29"/>
      <c r="B18" s="29"/>
      <c r="C18" s="30"/>
      <c r="D18" s="30"/>
      <c r="E18" s="30"/>
    </row>
    <row r="20" spans="1:5" ht="14.1" customHeight="1">
      <c r="A20" s="7" t="s">
        <v>12</v>
      </c>
    </row>
    <row r="21" spans="1:5" ht="14.1" customHeight="1">
      <c r="A21" s="1" t="s">
        <v>80</v>
      </c>
    </row>
  </sheetData>
  <sheetProtection algorithmName="SHA-512" hashValue="pzVpYXd5DyGzg9ePS8ovH6Gpnji5RNksIZPaUzpc24jIo/Xg47cOabNCIPN7+2Q9V/nyI6U7TF4pVqIbuvFmIw==" saltValue="TNMFKlu3jpILXXoiyHUKFA==" spinCount="100000" sheet="1" objects="1" scenarios="1"/>
  <mergeCells count="2">
    <mergeCell ref="B4:B5"/>
    <mergeCell ref="C4:E4"/>
  </mergeCells>
  <phoneticPr fontId="3"/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I21"/>
  <sheetViews>
    <sheetView zoomScaleNormal="100" zoomScaleSheetLayoutView="50" workbookViewId="0">
      <pane xSplit="1" ySplit="6" topLeftCell="B7" activePane="bottomRight" state="frozen"/>
      <selection activeCell="A2" sqref="A2:G3"/>
      <selection pane="topRight" activeCell="A2" sqref="A2:G3"/>
      <selection pane="bottomLeft" activeCell="A2" sqref="A2:G3"/>
      <selection pane="bottomRight" activeCell="H21" sqref="H21"/>
    </sheetView>
  </sheetViews>
  <sheetFormatPr defaultColWidth="12.625" defaultRowHeight="14.1" customHeight="1"/>
  <cols>
    <col min="1" max="1" width="12.625" style="3" customWidth="1"/>
    <col min="2" max="2" width="10.625" style="3" customWidth="1"/>
    <col min="3" max="7" width="10.625" style="1" customWidth="1"/>
    <col min="8" max="16384" width="12.625" style="1"/>
  </cols>
  <sheetData>
    <row r="1" spans="1:139" ht="14.1" customHeight="1">
      <c r="A1" s="45" t="s">
        <v>13</v>
      </c>
      <c r="C1" s="15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4.1" customHeight="1"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ht="14.1" customHeight="1">
      <c r="A3" s="17"/>
      <c r="B3" s="17"/>
      <c r="D3" s="18"/>
      <c r="E3" s="1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s="2" customFormat="1" ht="14.1" customHeight="1">
      <c r="A4" s="58"/>
      <c r="B4" s="79" t="s">
        <v>72</v>
      </c>
      <c r="C4" s="79"/>
      <c r="D4" s="79"/>
      <c r="E4" s="79" t="s">
        <v>71</v>
      </c>
      <c r="F4" s="79"/>
      <c r="G4" s="80"/>
    </row>
    <row r="5" spans="1:139" s="2" customFormat="1" ht="14.1" customHeight="1">
      <c r="A5" s="59"/>
      <c r="B5" s="62" t="s">
        <v>18</v>
      </c>
      <c r="C5" s="62" t="s">
        <v>19</v>
      </c>
      <c r="D5" s="62" t="s">
        <v>20</v>
      </c>
      <c r="E5" s="62" t="s">
        <v>21</v>
      </c>
      <c r="F5" s="62" t="s">
        <v>22</v>
      </c>
      <c r="G5" s="63" t="s">
        <v>23</v>
      </c>
    </row>
    <row r="6" spans="1:139" ht="14.1" customHeight="1">
      <c r="A6" s="60"/>
      <c r="B6" s="56" t="s">
        <v>69</v>
      </c>
      <c r="C6" s="56" t="s">
        <v>69</v>
      </c>
      <c r="D6" s="56" t="s">
        <v>69</v>
      </c>
      <c r="E6" s="56" t="s">
        <v>70</v>
      </c>
      <c r="F6" s="56" t="s">
        <v>70</v>
      </c>
      <c r="G6" s="56" t="s">
        <v>70</v>
      </c>
    </row>
    <row r="7" spans="1:139" ht="14.1" customHeight="1">
      <c r="A7" s="61" t="s">
        <v>0</v>
      </c>
      <c r="B7" s="21">
        <v>19065</v>
      </c>
      <c r="C7" s="21">
        <v>18318</v>
      </c>
      <c r="D7" s="21">
        <v>747</v>
      </c>
      <c r="E7" s="21">
        <v>21823</v>
      </c>
      <c r="F7" s="21">
        <v>5067</v>
      </c>
      <c r="G7" s="21">
        <v>16756</v>
      </c>
    </row>
    <row r="8" spans="1:139" ht="14.1" customHeight="1">
      <c r="A8" s="61" t="s">
        <v>1</v>
      </c>
      <c r="B8" s="21">
        <v>18944</v>
      </c>
      <c r="C8" s="21">
        <v>18203</v>
      </c>
      <c r="D8" s="21">
        <v>741</v>
      </c>
      <c r="E8" s="21">
        <v>43722</v>
      </c>
      <c r="F8" s="21">
        <v>5021</v>
      </c>
      <c r="G8" s="21">
        <v>38701</v>
      </c>
    </row>
    <row r="9" spans="1:139" ht="14.1" customHeight="1">
      <c r="A9" s="61" t="s">
        <v>2</v>
      </c>
      <c r="B9" s="21">
        <v>18751</v>
      </c>
      <c r="C9" s="21">
        <v>18009</v>
      </c>
      <c r="D9" s="21">
        <v>742</v>
      </c>
      <c r="E9" s="21">
        <v>44333</v>
      </c>
      <c r="F9" s="21">
        <v>4982</v>
      </c>
      <c r="G9" s="21">
        <v>39351</v>
      </c>
    </row>
    <row r="10" spans="1:139" ht="14.1" customHeight="1">
      <c r="A10" s="61" t="s">
        <v>3</v>
      </c>
      <c r="B10" s="21">
        <v>18707</v>
      </c>
      <c r="C10" s="21">
        <v>17955</v>
      </c>
      <c r="D10" s="21">
        <v>752</v>
      </c>
      <c r="E10" s="21">
        <v>41000</v>
      </c>
      <c r="F10" s="21">
        <v>4770</v>
      </c>
      <c r="G10" s="21">
        <v>36230</v>
      </c>
    </row>
    <row r="11" spans="1:139" ht="14.1" customHeight="1">
      <c r="A11" s="61" t="s">
        <v>4</v>
      </c>
      <c r="B11" s="21">
        <v>18672</v>
      </c>
      <c r="C11" s="22">
        <v>17918</v>
      </c>
      <c r="D11" s="22">
        <v>754</v>
      </c>
      <c r="E11" s="21">
        <v>42116</v>
      </c>
      <c r="F11" s="21">
        <v>4680</v>
      </c>
      <c r="G11" s="21">
        <v>37436</v>
      </c>
    </row>
    <row r="12" spans="1:139" ht="14.1" customHeight="1">
      <c r="A12" s="61" t="s">
        <v>8</v>
      </c>
      <c r="B12" s="21">
        <v>18530</v>
      </c>
      <c r="C12" s="22">
        <v>17775</v>
      </c>
      <c r="D12" s="22">
        <v>755</v>
      </c>
      <c r="E12" s="21">
        <v>40318</v>
      </c>
      <c r="F12" s="21">
        <v>4707</v>
      </c>
      <c r="G12" s="21">
        <v>35611</v>
      </c>
    </row>
    <row r="13" spans="1:139" ht="14.1" customHeight="1">
      <c r="A13" s="61" t="s">
        <v>9</v>
      </c>
      <c r="B13" s="21">
        <v>18411</v>
      </c>
      <c r="C13" s="22">
        <v>17644</v>
      </c>
      <c r="D13" s="22">
        <v>767</v>
      </c>
      <c r="E13" s="21">
        <v>41286</v>
      </c>
      <c r="F13" s="21">
        <v>4646</v>
      </c>
      <c r="G13" s="21">
        <v>36640</v>
      </c>
    </row>
    <row r="14" spans="1:139" ht="14.1" customHeight="1">
      <c r="A14" s="61" t="s">
        <v>5</v>
      </c>
      <c r="B14" s="21">
        <v>18320</v>
      </c>
      <c r="C14" s="21">
        <v>17554</v>
      </c>
      <c r="D14" s="21">
        <v>766</v>
      </c>
      <c r="E14" s="21">
        <v>40307</v>
      </c>
      <c r="F14" s="21">
        <v>4625</v>
      </c>
      <c r="G14" s="21">
        <v>35682</v>
      </c>
    </row>
    <row r="15" spans="1:139" ht="14.1" customHeight="1">
      <c r="A15" s="61" t="s">
        <v>10</v>
      </c>
      <c r="B15" s="21">
        <v>18206</v>
      </c>
      <c r="C15" s="21">
        <v>17436</v>
      </c>
      <c r="D15" s="21">
        <v>770</v>
      </c>
      <c r="E15" s="21">
        <v>41260</v>
      </c>
      <c r="F15" s="21">
        <v>4420</v>
      </c>
      <c r="G15" s="21">
        <v>36840</v>
      </c>
    </row>
    <row r="16" spans="1:139" ht="14.1" customHeight="1">
      <c r="A16" s="61" t="s">
        <v>6</v>
      </c>
      <c r="B16" s="21">
        <v>18058</v>
      </c>
      <c r="C16" s="21">
        <v>17322</v>
      </c>
      <c r="D16" s="21">
        <v>736</v>
      </c>
      <c r="E16" s="21">
        <v>39721</v>
      </c>
      <c r="F16" s="21">
        <v>4388</v>
      </c>
      <c r="G16" s="21">
        <v>35333</v>
      </c>
    </row>
    <row r="17" spans="1:7" ht="14.1" customHeight="1">
      <c r="A17" s="61" t="s">
        <v>7</v>
      </c>
      <c r="B17" s="21">
        <v>17957</v>
      </c>
      <c r="C17" s="21">
        <v>17228</v>
      </c>
      <c r="D17" s="21">
        <v>729</v>
      </c>
      <c r="E17" s="21">
        <v>39924</v>
      </c>
      <c r="F17" s="21">
        <v>4344</v>
      </c>
      <c r="G17" s="21">
        <v>35580</v>
      </c>
    </row>
    <row r="18" spans="1:7" ht="14.1" customHeight="1">
      <c r="A18" s="29"/>
      <c r="B18" s="29"/>
      <c r="C18" s="30"/>
      <c r="D18" s="30"/>
      <c r="E18" s="30"/>
      <c r="F18" s="30"/>
      <c r="G18" s="30"/>
    </row>
    <row r="20" spans="1:7" ht="14.1" customHeight="1">
      <c r="A20" s="7" t="s">
        <v>14</v>
      </c>
    </row>
    <row r="21" spans="1:7" ht="14.1" customHeight="1">
      <c r="A21" s="1" t="s">
        <v>80</v>
      </c>
    </row>
  </sheetData>
  <sheetProtection algorithmName="SHA-512" hashValue="JFxbtfmtIqByaW3pLnNzH6dN+fphBgxZfqil5hMAucEsKuBxk1BA0h17YeAELzzw0UfD2WJxXHcZPuOLyPq+/A==" saltValue="RlSanSVPq6qz/Ozq/c5G3g==" spinCount="100000" sheet="1" objects="1" scenarios="1"/>
  <mergeCells count="2"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O41"/>
  <sheetViews>
    <sheetView zoomScaleNormal="100" zoomScaleSheetLayoutView="50" workbookViewId="0">
      <pane xSplit="2" ySplit="5" topLeftCell="C25" activePane="bottomRight" state="frozen"/>
      <selection activeCell="A2" sqref="A2:G3"/>
      <selection pane="topRight" activeCell="A2" sqref="A2:G3"/>
      <selection pane="bottomLeft" activeCell="A2" sqref="A2:G3"/>
      <selection pane="bottomRight" activeCell="E43" sqref="E43"/>
    </sheetView>
  </sheetViews>
  <sheetFormatPr defaultColWidth="14.625" defaultRowHeight="14.1" customHeight="1"/>
  <cols>
    <col min="1" max="1" width="9.125" style="3" customWidth="1"/>
    <col min="2" max="2" width="7.375" style="3" bestFit="1" customWidth="1"/>
    <col min="3" max="3" width="14.625" style="3"/>
    <col min="4" max="16384" width="14.625" style="1"/>
  </cols>
  <sheetData>
    <row r="1" spans="1:119" ht="14.1" customHeight="1">
      <c r="A1" s="46" t="s">
        <v>17</v>
      </c>
      <c r="B1" s="46"/>
      <c r="D1" s="2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</row>
    <row r="2" spans="1:119" ht="14.1" customHeight="1"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</row>
    <row r="3" spans="1:119" s="11" customFormat="1" ht="14.1" customHeight="1">
      <c r="C3" s="20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</row>
    <row r="4" spans="1:119" s="2" customFormat="1" ht="14.1" customHeight="1">
      <c r="A4" s="70"/>
      <c r="B4" s="71"/>
      <c r="C4" s="75" t="s">
        <v>15</v>
      </c>
      <c r="D4" s="76" t="s">
        <v>16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</row>
    <row r="5" spans="1:119" s="2" customFormat="1" ht="14.1" customHeight="1">
      <c r="A5" s="57"/>
      <c r="B5" s="60"/>
      <c r="C5" s="56" t="s">
        <v>68</v>
      </c>
      <c r="D5" s="56" t="s">
        <v>68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</row>
    <row r="6" spans="1:119" ht="14.1" customHeight="1">
      <c r="A6" s="65" t="s">
        <v>39</v>
      </c>
      <c r="B6" s="72">
        <v>33694</v>
      </c>
      <c r="C6" s="22">
        <v>137573</v>
      </c>
      <c r="D6" s="22">
        <v>303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4.1" customHeight="1">
      <c r="A7" s="65" t="s">
        <v>40</v>
      </c>
      <c r="B7" s="72">
        <v>34059</v>
      </c>
      <c r="C7" s="22">
        <v>137615</v>
      </c>
      <c r="D7" s="22">
        <v>289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4.1" customHeight="1">
      <c r="A8" s="65" t="s">
        <v>41</v>
      </c>
      <c r="B8" s="72">
        <v>34424</v>
      </c>
      <c r="C8" s="22">
        <v>138077</v>
      </c>
      <c r="D8" s="22">
        <v>282</v>
      </c>
      <c r="E8" s="6"/>
    </row>
    <row r="9" spans="1:119" ht="14.1" customHeight="1">
      <c r="A9" s="66" t="s">
        <v>42</v>
      </c>
      <c r="B9" s="72">
        <v>34789</v>
      </c>
      <c r="C9" s="22">
        <v>138227</v>
      </c>
      <c r="D9" s="22">
        <v>280</v>
      </c>
      <c r="E9" s="6"/>
    </row>
    <row r="10" spans="1:119" ht="14.1" customHeight="1">
      <c r="A10" s="65" t="s">
        <v>43</v>
      </c>
      <c r="B10" s="72">
        <v>35155</v>
      </c>
      <c r="C10" s="22">
        <v>138215</v>
      </c>
      <c r="D10" s="22">
        <v>269</v>
      </c>
      <c r="E10" s="6"/>
    </row>
    <row r="11" spans="1:119" ht="14.1" customHeight="1">
      <c r="A11" s="65" t="s">
        <v>44</v>
      </c>
      <c r="B11" s="72">
        <v>35520</v>
      </c>
      <c r="C11" s="22">
        <v>137907</v>
      </c>
      <c r="D11" s="22">
        <v>258</v>
      </c>
      <c r="E11" s="6"/>
    </row>
    <row r="12" spans="1:119" ht="14.1" customHeight="1">
      <c r="A12" s="65" t="s">
        <v>45</v>
      </c>
      <c r="B12" s="72">
        <v>35885</v>
      </c>
      <c r="C12" s="22">
        <v>137543</v>
      </c>
      <c r="D12" s="22">
        <v>246</v>
      </c>
      <c r="E12" s="6"/>
    </row>
    <row r="13" spans="1:119" ht="14.1" customHeight="1">
      <c r="A13" s="65" t="s">
        <v>46</v>
      </c>
      <c r="B13" s="72">
        <v>36250</v>
      </c>
      <c r="C13" s="22">
        <v>137104</v>
      </c>
      <c r="D13" s="22">
        <v>244</v>
      </c>
      <c r="E13" s="6"/>
    </row>
    <row r="14" spans="1:119" ht="14.1" customHeight="1">
      <c r="A14" s="67" t="s">
        <v>47</v>
      </c>
      <c r="B14" s="73">
        <v>36616</v>
      </c>
      <c r="C14" s="22">
        <v>136689</v>
      </c>
      <c r="D14" s="22">
        <v>240</v>
      </c>
      <c r="E14" s="6"/>
    </row>
    <row r="15" spans="1:119" ht="14.1" customHeight="1">
      <c r="A15" s="68" t="s">
        <v>48</v>
      </c>
      <c r="B15" s="73">
        <v>36981</v>
      </c>
      <c r="C15" s="22">
        <v>136555</v>
      </c>
      <c r="D15" s="22">
        <v>245</v>
      </c>
      <c r="E15" s="6"/>
    </row>
    <row r="16" spans="1:119" ht="14.1" customHeight="1">
      <c r="A16" s="68" t="s">
        <v>49</v>
      </c>
      <c r="B16" s="73">
        <v>37346</v>
      </c>
      <c r="C16" s="22">
        <v>136002</v>
      </c>
      <c r="D16" s="22">
        <v>237</v>
      </c>
      <c r="E16" s="6"/>
    </row>
    <row r="17" spans="1:5" ht="14.1" customHeight="1">
      <c r="A17" s="68" t="s">
        <v>50</v>
      </c>
      <c r="B17" s="73">
        <v>37711</v>
      </c>
      <c r="C17" s="22">
        <v>135550</v>
      </c>
      <c r="D17" s="22">
        <v>241</v>
      </c>
      <c r="E17" s="6"/>
    </row>
    <row r="18" spans="1:5" ht="14.1" customHeight="1">
      <c r="A18" s="68" t="s">
        <v>51</v>
      </c>
      <c r="B18" s="73">
        <v>38077</v>
      </c>
      <c r="C18" s="22">
        <v>135035</v>
      </c>
      <c r="D18" s="22">
        <v>245</v>
      </c>
      <c r="E18" s="6"/>
    </row>
    <row r="19" spans="1:5" ht="14.1" customHeight="1">
      <c r="A19" s="68" t="s">
        <v>52</v>
      </c>
      <c r="B19" s="73">
        <v>38442</v>
      </c>
      <c r="C19" s="22">
        <v>135023</v>
      </c>
      <c r="D19" s="22">
        <v>116</v>
      </c>
      <c r="E19" s="6"/>
    </row>
    <row r="20" spans="1:5" ht="14.1" customHeight="1">
      <c r="A20" s="68" t="s">
        <v>53</v>
      </c>
      <c r="B20" s="73">
        <v>38807</v>
      </c>
      <c r="C20" s="22">
        <v>133855</v>
      </c>
      <c r="D20" s="22">
        <v>113</v>
      </c>
      <c r="E20" s="6"/>
    </row>
    <row r="21" spans="1:5" ht="14.1" customHeight="1">
      <c r="A21" s="68" t="s">
        <v>54</v>
      </c>
      <c r="B21" s="73">
        <v>39172</v>
      </c>
      <c r="C21" s="22">
        <v>133621</v>
      </c>
      <c r="D21" s="22">
        <v>114</v>
      </c>
      <c r="E21" s="6"/>
    </row>
    <row r="22" spans="1:5" ht="14.1" customHeight="1">
      <c r="A22" s="68" t="s">
        <v>55</v>
      </c>
      <c r="B22" s="73">
        <v>39538</v>
      </c>
      <c r="C22" s="22">
        <v>133129</v>
      </c>
      <c r="D22" s="22">
        <v>120</v>
      </c>
      <c r="E22" s="6"/>
    </row>
    <row r="23" spans="1:5" ht="14.1" customHeight="1">
      <c r="A23" s="68" t="s">
        <v>56</v>
      </c>
      <c r="B23" s="73">
        <v>39903</v>
      </c>
      <c r="C23" s="22">
        <v>133850</v>
      </c>
      <c r="D23" s="22">
        <v>107</v>
      </c>
      <c r="E23" s="6"/>
    </row>
    <row r="24" spans="1:5" ht="14.1" customHeight="1">
      <c r="A24" s="68" t="s">
        <v>57</v>
      </c>
      <c r="B24" s="73">
        <v>40268</v>
      </c>
      <c r="C24" s="22">
        <v>132996</v>
      </c>
      <c r="D24" s="22">
        <v>101</v>
      </c>
      <c r="E24" s="6"/>
    </row>
    <row r="25" spans="1:5" ht="14.1" customHeight="1">
      <c r="A25" s="68" t="s">
        <v>58</v>
      </c>
      <c r="B25" s="73">
        <v>40633</v>
      </c>
      <c r="C25" s="22">
        <v>132572</v>
      </c>
      <c r="D25" s="22">
        <v>98</v>
      </c>
      <c r="E25" s="6"/>
    </row>
    <row r="26" spans="1:5" ht="14.1" customHeight="1">
      <c r="A26" s="69" t="s">
        <v>59</v>
      </c>
      <c r="B26" s="74">
        <v>40999</v>
      </c>
      <c r="C26" s="22">
        <v>131935</v>
      </c>
      <c r="D26" s="27">
        <v>97</v>
      </c>
      <c r="E26" s="6"/>
    </row>
    <row r="27" spans="1:5" ht="14.1" customHeight="1">
      <c r="A27" s="69" t="s">
        <v>60</v>
      </c>
      <c r="B27" s="74">
        <v>41364</v>
      </c>
      <c r="C27" s="31">
        <v>131164</v>
      </c>
      <c r="D27" s="28">
        <v>94</v>
      </c>
      <c r="E27" s="6"/>
    </row>
    <row r="28" spans="1:5" ht="14.1" customHeight="1">
      <c r="A28" s="69" t="s">
        <v>61</v>
      </c>
      <c r="B28" s="74">
        <v>41729</v>
      </c>
      <c r="C28" s="31">
        <v>130412</v>
      </c>
      <c r="D28" s="28">
        <v>89</v>
      </c>
      <c r="E28" s="6"/>
    </row>
    <row r="29" spans="1:5" ht="14.1" customHeight="1">
      <c r="A29" s="69" t="s">
        <v>62</v>
      </c>
      <c r="B29" s="74">
        <v>42094</v>
      </c>
      <c r="C29" s="31">
        <v>129448</v>
      </c>
      <c r="D29" s="28">
        <v>92</v>
      </c>
      <c r="E29" s="6"/>
    </row>
    <row r="30" spans="1:5" ht="14.1" customHeight="1">
      <c r="A30" s="69" t="s">
        <v>63</v>
      </c>
      <c r="B30" s="74">
        <v>42460</v>
      </c>
      <c r="C30" s="31">
        <v>127669</v>
      </c>
      <c r="D30" s="28">
        <v>92</v>
      </c>
      <c r="E30" s="6"/>
    </row>
    <row r="31" spans="1:5" ht="14.1" customHeight="1">
      <c r="A31" s="69" t="s">
        <v>64</v>
      </c>
      <c r="B31" s="74">
        <v>42825</v>
      </c>
      <c r="C31" s="31">
        <v>127455</v>
      </c>
      <c r="D31" s="28">
        <v>86</v>
      </c>
      <c r="E31" s="6"/>
    </row>
    <row r="32" spans="1:5" ht="14.1" customHeight="1">
      <c r="A32" s="69" t="s">
        <v>65</v>
      </c>
      <c r="B32" s="74">
        <v>43190</v>
      </c>
      <c r="C32" s="31">
        <v>126213</v>
      </c>
      <c r="D32" s="28">
        <v>86</v>
      </c>
      <c r="E32" s="6"/>
    </row>
    <row r="33" spans="1:5" ht="14.1" customHeight="1">
      <c r="A33" s="69" t="s">
        <v>66</v>
      </c>
      <c r="B33" s="74">
        <v>43555</v>
      </c>
      <c r="C33" s="31">
        <v>125206</v>
      </c>
      <c r="D33" s="28">
        <v>81</v>
      </c>
      <c r="E33" s="6"/>
    </row>
    <row r="34" spans="1:5" ht="14.1" customHeight="1">
      <c r="A34" s="69" t="s">
        <v>67</v>
      </c>
      <c r="B34" s="74">
        <v>43921</v>
      </c>
      <c r="C34" s="31">
        <v>124189</v>
      </c>
      <c r="D34" s="28">
        <v>76</v>
      </c>
      <c r="E34" s="6"/>
    </row>
    <row r="35" spans="1:5" ht="14.1" customHeight="1">
      <c r="A35" s="69" t="s">
        <v>84</v>
      </c>
      <c r="B35" s="74">
        <v>44286</v>
      </c>
      <c r="C35" s="31">
        <v>123193</v>
      </c>
      <c r="D35" s="28" t="s">
        <v>85</v>
      </c>
      <c r="E35" s="6"/>
    </row>
    <row r="36" spans="1:5" ht="14.1" customHeight="1">
      <c r="A36" s="69" t="s">
        <v>86</v>
      </c>
      <c r="B36" s="74">
        <v>44651</v>
      </c>
      <c r="C36" s="31">
        <v>121963</v>
      </c>
      <c r="D36" s="28" t="s">
        <v>87</v>
      </c>
      <c r="E36" s="6"/>
    </row>
    <row r="37" spans="1:5" ht="14.1" customHeight="1">
      <c r="A37" s="69" t="s">
        <v>88</v>
      </c>
      <c r="B37" s="74">
        <v>45016</v>
      </c>
      <c r="C37" s="31">
        <v>120630</v>
      </c>
      <c r="D37" s="28" t="s">
        <v>85</v>
      </c>
      <c r="E37" s="6"/>
    </row>
    <row r="38" spans="1:5" ht="14.1" customHeight="1">
      <c r="A38" s="29"/>
      <c r="B38" s="29"/>
      <c r="C38" s="29"/>
      <c r="D38" s="30"/>
    </row>
    <row r="40" spans="1:5" ht="14.1" customHeight="1">
      <c r="A40" s="13" t="s">
        <v>83</v>
      </c>
      <c r="B40" s="13"/>
    </row>
    <row r="41" spans="1:5" ht="14.1" customHeight="1">
      <c r="A41" s="1"/>
      <c r="B41" s="1"/>
    </row>
  </sheetData>
  <sheetProtection algorithmName="SHA-512" hashValue="80/qwPt7THi6Xc5vkyGsGC8uIQ+spo9A4NbST30ySl945igKK9evVvgK8ke4KxW3A/Hvhnvmhr8RC2TMIgTb9g==" saltValue="GiSDGTX9isPC2c30EO6nFA==" spinCount="100000" sheet="1" objects="1" scenarios="1"/>
  <phoneticPr fontId="3"/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目次</vt:lpstr>
      <vt:lpstr>1-1</vt:lpstr>
      <vt:lpstr>2-1</vt:lpstr>
      <vt:lpstr>3-1</vt:lpstr>
      <vt:lpstr>'1-1'!Print_Titles</vt:lpstr>
      <vt:lpstr>'2-1'!Print_Titles</vt:lpstr>
      <vt:lpstr>'3-1'!Print_Titles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2023-04-19T07:05:37Z</cp:lastPrinted>
  <dcterms:created xsi:type="dcterms:W3CDTF">2017-12-07T04:21:59Z</dcterms:created>
  <dcterms:modified xsi:type="dcterms:W3CDTF">2025-10-07T09:51:11Z</dcterms:modified>
</cp:coreProperties>
</file>