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7.9\"/>
    </mc:Choice>
  </mc:AlternateContent>
  <bookViews>
    <workbookView xWindow="0" yWindow="0" windowWidth="28800" windowHeight="12495"/>
  </bookViews>
  <sheets>
    <sheet name="目次" sheetId="10" r:id="rId1"/>
    <sheet name="1-1" sheetId="1" r:id="rId2"/>
    <sheet name="1-2" sheetId="9" r:id="rId3"/>
    <sheet name="2-1" sheetId="4" r:id="rId4"/>
    <sheet name="3-1" sheetId="5" r:id="rId5"/>
    <sheet name="3-2" sheetId="7" r:id="rId6"/>
    <sheet name="3-3" sheetId="8" r:id="rId7"/>
  </sheets>
  <definedNames>
    <definedName name="_xlnm.Print_Titles" localSheetId="1">'1-1'!$A:$A</definedName>
    <definedName name="_xlnm.Print_Titles" localSheetId="2">'1-2'!$A:$A</definedName>
    <definedName name="_xlnm.Print_Titles" localSheetId="3">'2-1'!$1:$5</definedName>
    <definedName name="_xlnm.Print_Titles" localSheetId="4">'3-1'!$A:$A,'3-1'!$1:$5</definedName>
    <definedName name="_xlnm.Print_Titles" localSheetId="5">'3-2'!$1:$6</definedName>
    <definedName name="_xlnm.Print_Titles" localSheetId="6">'3-3'!$A:$B,'3-3'!$1:$6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0" l="1"/>
  <c r="D12" i="10"/>
  <c r="D11" i="10"/>
  <c r="D9" i="10"/>
  <c r="D7" i="10"/>
  <c r="D6" i="10"/>
  <c r="G6" i="10" l="1"/>
  <c r="G7" i="10"/>
  <c r="G9" i="10"/>
  <c r="G11" i="10"/>
  <c r="G12" i="10"/>
  <c r="G13" i="10"/>
</calcChain>
</file>

<file path=xl/sharedStrings.xml><?xml version="1.0" encoding="utf-8"?>
<sst xmlns="http://schemas.openxmlformats.org/spreadsheetml/2006/main" count="241" uniqueCount="157">
  <si>
    <t>-</t>
  </si>
  <si>
    <t>その他</t>
    <rPh sb="2" eb="3">
      <t>タ</t>
    </rPh>
    <phoneticPr fontId="5"/>
  </si>
  <si>
    <t>平成23年</t>
    <rPh sb="0" eb="2">
      <t>ヘイセイ</t>
    </rPh>
    <rPh sb="4" eb="5">
      <t>ネン</t>
    </rPh>
    <phoneticPr fontId="5"/>
  </si>
  <si>
    <t>平成24年</t>
    <rPh sb="0" eb="2">
      <t>ヘイセイ</t>
    </rPh>
    <rPh sb="4" eb="5">
      <t>ネン</t>
    </rPh>
    <phoneticPr fontId="5"/>
  </si>
  <si>
    <t>平成25年</t>
    <rPh sb="0" eb="2">
      <t>ヘイセイ</t>
    </rPh>
    <rPh sb="4" eb="5">
      <t>ネン</t>
    </rPh>
    <phoneticPr fontId="5"/>
  </si>
  <si>
    <t>平成27年</t>
    <rPh sb="0" eb="2">
      <t>ヘイセイ</t>
    </rPh>
    <rPh sb="4" eb="5">
      <t>ネン</t>
    </rPh>
    <phoneticPr fontId="5"/>
  </si>
  <si>
    <t>平成21年度</t>
    <phoneticPr fontId="5"/>
  </si>
  <si>
    <t>平成22年度</t>
    <phoneticPr fontId="5"/>
  </si>
  <si>
    <t>平成24年度</t>
  </si>
  <si>
    <t>平成26年度</t>
  </si>
  <si>
    <t>平成27年度</t>
  </si>
  <si>
    <t>平成26年</t>
    <rPh sb="0" eb="2">
      <t>ヘイセイ</t>
    </rPh>
    <rPh sb="4" eb="5">
      <t>ネン</t>
    </rPh>
    <phoneticPr fontId="5"/>
  </si>
  <si>
    <t>平成22年</t>
    <rPh sb="0" eb="2">
      <t>ヘイセイ</t>
    </rPh>
    <rPh sb="4" eb="5">
      <t>ネン</t>
    </rPh>
    <phoneticPr fontId="5"/>
  </si>
  <si>
    <t>光熱・水道</t>
    <rPh sb="0" eb="2">
      <t>コウネツ</t>
    </rPh>
    <rPh sb="3" eb="5">
      <t>スイドウ</t>
    </rPh>
    <phoneticPr fontId="5"/>
  </si>
  <si>
    <t>家具・家事用品</t>
    <rPh sb="0" eb="1">
      <t>イエ</t>
    </rPh>
    <rPh sb="1" eb="2">
      <t>グ</t>
    </rPh>
    <rPh sb="3" eb="5">
      <t>カジ</t>
    </rPh>
    <rPh sb="5" eb="7">
      <t>ヨウヒン</t>
    </rPh>
    <phoneticPr fontId="5"/>
  </si>
  <si>
    <t>保健医療</t>
    <rPh sb="0" eb="2">
      <t>ホケン</t>
    </rPh>
    <rPh sb="2" eb="4">
      <t>イリョウ</t>
    </rPh>
    <phoneticPr fontId="5"/>
  </si>
  <si>
    <t>交通･通信</t>
    <rPh sb="0" eb="2">
      <t>コウツウ</t>
    </rPh>
    <rPh sb="3" eb="5">
      <t>ツウシン</t>
    </rPh>
    <phoneticPr fontId="5"/>
  </si>
  <si>
    <t>教養娯楽</t>
    <rPh sb="0" eb="2">
      <t>キョウヨウ</t>
    </rPh>
    <rPh sb="2" eb="4">
      <t>ゴラク</t>
    </rPh>
    <phoneticPr fontId="5"/>
  </si>
  <si>
    <t>資料出所：三重県戦略企画部統計課</t>
    <rPh sb="5" eb="8">
      <t>ミエケン</t>
    </rPh>
    <rPh sb="8" eb="10">
      <t>センリャク</t>
    </rPh>
    <rPh sb="10" eb="12">
      <t>キカク</t>
    </rPh>
    <rPh sb="12" eb="13">
      <t>ブ</t>
    </rPh>
    <rPh sb="13" eb="15">
      <t>トウケイ</t>
    </rPh>
    <rPh sb="15" eb="16">
      <t>カ</t>
    </rPh>
    <phoneticPr fontId="5"/>
  </si>
  <si>
    <t>被服及び履物</t>
    <phoneticPr fontId="5"/>
  </si>
  <si>
    <t>平成21年度</t>
  </si>
  <si>
    <t>平成17年度</t>
    <phoneticPr fontId="5"/>
  </si>
  <si>
    <t>平成19年度</t>
  </si>
  <si>
    <t>平成18年度</t>
    <phoneticPr fontId="5"/>
  </si>
  <si>
    <t>平成20年度</t>
    <phoneticPr fontId="5"/>
  </si>
  <si>
    <t>平成20年度</t>
  </si>
  <si>
    <t>平成23年度</t>
    <phoneticPr fontId="5"/>
  </si>
  <si>
    <t>平成25年度</t>
  </si>
  <si>
    <t>公民館数</t>
    <phoneticPr fontId="5"/>
  </si>
  <si>
    <t>平成16年度</t>
    <phoneticPr fontId="5"/>
  </si>
  <si>
    <t>平成19年度</t>
    <phoneticPr fontId="5"/>
  </si>
  <si>
    <t>平成24年度</t>
    <phoneticPr fontId="5"/>
  </si>
  <si>
    <t>総  数</t>
    <rPh sb="0" eb="1">
      <t>フサ</t>
    </rPh>
    <rPh sb="3" eb="4">
      <t>カズ</t>
    </rPh>
    <phoneticPr fontId="5"/>
  </si>
  <si>
    <t>清　酒</t>
    <rPh sb="0" eb="1">
      <t>キヨシ</t>
    </rPh>
    <rPh sb="2" eb="3">
      <t>サケ</t>
    </rPh>
    <phoneticPr fontId="5"/>
  </si>
  <si>
    <t>しょうちゅう</t>
    <phoneticPr fontId="5"/>
  </si>
  <si>
    <t>みりん</t>
    <phoneticPr fontId="5"/>
  </si>
  <si>
    <t>ビール</t>
    <phoneticPr fontId="5"/>
  </si>
  <si>
    <t>果実酒類</t>
    <rPh sb="0" eb="2">
      <t>カジツ</t>
    </rPh>
    <rPh sb="2" eb="3">
      <t>サケ</t>
    </rPh>
    <rPh sb="3" eb="4">
      <t>タグイ</t>
    </rPh>
    <phoneticPr fontId="5"/>
  </si>
  <si>
    <t>ウィスキー類</t>
    <rPh sb="5" eb="6">
      <t>ルイ</t>
    </rPh>
    <phoneticPr fontId="5"/>
  </si>
  <si>
    <t>発泡酒</t>
    <rPh sb="0" eb="3">
      <t>ハッポウシュ</t>
    </rPh>
    <phoneticPr fontId="5"/>
  </si>
  <si>
    <t>リキュール</t>
    <phoneticPr fontId="5"/>
  </si>
  <si>
    <t>資料出所：名古屋国税局統計情報(国税庁)</t>
  </si>
  <si>
    <t xml:space="preserve">塩（家庭用）消費量        </t>
  </si>
  <si>
    <t>資料出所：南勢塩業（株）</t>
    <phoneticPr fontId="5"/>
  </si>
  <si>
    <t>【平成22年=100】</t>
    <phoneticPr fontId="4"/>
  </si>
  <si>
    <t>消費者物価指数　（三重県５市平均）　年平均</t>
    <phoneticPr fontId="4"/>
  </si>
  <si>
    <t>消費者物価指数　（全国）　年平均</t>
    <phoneticPr fontId="4"/>
  </si>
  <si>
    <t xml:space="preserve">公民館 </t>
    <phoneticPr fontId="3"/>
  </si>
  <si>
    <t>酒類消費量（伊勢税務署管内）</t>
    <phoneticPr fontId="3"/>
  </si>
  <si>
    <t>市内主要金融機関名及び店舗数</t>
    <phoneticPr fontId="3"/>
  </si>
  <si>
    <t>被服及び履物</t>
    <phoneticPr fontId="5"/>
  </si>
  <si>
    <t>3-3</t>
  </si>
  <si>
    <t>塩</t>
    <rPh sb="0" eb="1">
      <t>シオ</t>
    </rPh>
    <phoneticPr fontId="5"/>
  </si>
  <si>
    <t>食料（酒類を除く）
及びエネルギーを
除く総合</t>
    <rPh sb="6" eb="7">
      <t>ノゾ</t>
    </rPh>
    <rPh sb="10" eb="11">
      <t>オヨ</t>
    </rPh>
    <rPh sb="19" eb="20">
      <t>ノゾ</t>
    </rPh>
    <rPh sb="21" eb="23">
      <t>ソウゴウ</t>
    </rPh>
    <phoneticPr fontId="5"/>
  </si>
  <si>
    <t>項目</t>
    <rPh sb="0" eb="2">
      <t>コウモク</t>
    </rPh>
    <phoneticPr fontId="3"/>
  </si>
  <si>
    <t>シート番号</t>
    <rPh sb="3" eb="5">
      <t>バンゴウ</t>
    </rPh>
    <phoneticPr fontId="3"/>
  </si>
  <si>
    <t>項目名</t>
    <rPh sb="0" eb="2">
      <t>コウモク</t>
    </rPh>
    <rPh sb="2" eb="3">
      <t>ナ</t>
    </rPh>
    <phoneticPr fontId="3"/>
  </si>
  <si>
    <t>年</t>
    <rPh sb="0" eb="1">
      <t>トシ</t>
    </rPh>
    <phoneticPr fontId="3"/>
  </si>
  <si>
    <t>1-1</t>
  </si>
  <si>
    <t>平成17年</t>
    <rPh sb="0" eb="2">
      <t>ヘイセイ</t>
    </rPh>
    <rPh sb="4" eb="5">
      <t>ネン</t>
    </rPh>
    <phoneticPr fontId="3"/>
  </si>
  <si>
    <t>～</t>
    <phoneticPr fontId="3"/>
  </si>
  <si>
    <t>1-2</t>
  </si>
  <si>
    <t>平成22年</t>
    <rPh sb="0" eb="2">
      <t>ヘイセイ</t>
    </rPh>
    <rPh sb="4" eb="5">
      <t>ネン</t>
    </rPh>
    <phoneticPr fontId="3"/>
  </si>
  <si>
    <t>2-1</t>
  </si>
  <si>
    <t>市民のくらし</t>
    <rPh sb="0" eb="2">
      <t>シミン</t>
    </rPh>
    <phoneticPr fontId="3"/>
  </si>
  <si>
    <t>3-1</t>
  </si>
  <si>
    <t>3-2</t>
  </si>
  <si>
    <t>物価</t>
    <rPh sb="0" eb="2">
      <t>ブッカ</t>
    </rPh>
    <phoneticPr fontId="3"/>
  </si>
  <si>
    <t>利用状況</t>
    <rPh sb="0" eb="2">
      <t>リヨウ</t>
    </rPh>
    <rPh sb="2" eb="4">
      <t>ジョウキョウ</t>
    </rPh>
    <phoneticPr fontId="3"/>
  </si>
  <si>
    <t>その他</t>
    <rPh sb="2" eb="3">
      <t>タ</t>
    </rPh>
    <phoneticPr fontId="3"/>
  </si>
  <si>
    <t>平成7年</t>
    <rPh sb="0" eb="2">
      <t>ヘイセイ</t>
    </rPh>
    <rPh sb="3" eb="4">
      <t>ネン</t>
    </rPh>
    <phoneticPr fontId="3"/>
  </si>
  <si>
    <t>平成16年</t>
    <rPh sb="0" eb="2">
      <t>ヘイセイ</t>
    </rPh>
    <rPh sb="4" eb="5">
      <t>ネン</t>
    </rPh>
    <phoneticPr fontId="3"/>
  </si>
  <si>
    <t>平成28年度</t>
    <phoneticPr fontId="3"/>
  </si>
  <si>
    <t>平成29年度</t>
    <phoneticPr fontId="3"/>
  </si>
  <si>
    <t>平成30年度</t>
    <rPh sb="0" eb="2">
      <t>ヘイセイ</t>
    </rPh>
    <rPh sb="4" eb="6">
      <t>ネンド</t>
    </rPh>
    <phoneticPr fontId="3"/>
  </si>
  <si>
    <t>令和元年度</t>
    <rPh sb="0" eb="2">
      <t>レイワ</t>
    </rPh>
    <rPh sb="2" eb="4">
      <t>ガンネン</t>
    </rPh>
    <rPh sb="3" eb="5">
      <t>ネンド</t>
    </rPh>
    <phoneticPr fontId="3"/>
  </si>
  <si>
    <t>平成7年</t>
    <rPh sb="0" eb="2">
      <t>ヘイセイ</t>
    </rPh>
    <rPh sb="3" eb="4">
      <t>ネン</t>
    </rPh>
    <phoneticPr fontId="3"/>
  </si>
  <si>
    <t>平成8年</t>
    <rPh sb="0" eb="2">
      <t>ヘイセイ</t>
    </rPh>
    <rPh sb="3" eb="4">
      <t>ネン</t>
    </rPh>
    <phoneticPr fontId="3"/>
  </si>
  <si>
    <t>平成9年</t>
    <rPh sb="0" eb="2">
      <t>ヘイセイ</t>
    </rPh>
    <rPh sb="3" eb="4">
      <t>ネン</t>
    </rPh>
    <phoneticPr fontId="3"/>
  </si>
  <si>
    <t>平成11年</t>
    <rPh sb="0" eb="2">
      <t>ヘイセイ</t>
    </rPh>
    <rPh sb="4" eb="5">
      <t>ネン</t>
    </rPh>
    <phoneticPr fontId="3"/>
  </si>
  <si>
    <t>平成14年</t>
    <rPh sb="0" eb="2">
      <t>ヘイセイ</t>
    </rPh>
    <rPh sb="4" eb="5">
      <t>ネン</t>
    </rPh>
    <phoneticPr fontId="3"/>
  </si>
  <si>
    <t>平成17年</t>
    <rPh sb="0" eb="2">
      <t>ヘイセイ</t>
    </rPh>
    <rPh sb="4" eb="5">
      <t>ネン</t>
    </rPh>
    <phoneticPr fontId="3"/>
  </si>
  <si>
    <t>平成20年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</si>
  <si>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</si>
  <si>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</si>
  <si>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</si>
  <si>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</si>
  <si>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平成30年</t>
    <rPh sb="0" eb="2">
      <t>ヘイセイ</t>
    </rPh>
    <rPh sb="4" eb="5">
      <t>ネン</t>
    </rPh>
    <phoneticPr fontId="3"/>
  </si>
  <si>
    <t>平成18年</t>
    <rPh sb="0" eb="2">
      <t>ヘイセイ</t>
    </rPh>
    <rPh sb="4" eb="5">
      <t>ネン</t>
    </rPh>
    <phoneticPr fontId="3"/>
  </si>
  <si>
    <t>平成19年</t>
    <rPh sb="0" eb="2">
      <t>ヘイセイ</t>
    </rPh>
    <rPh sb="4" eb="5">
      <t>ネン</t>
    </rPh>
    <phoneticPr fontId="3"/>
  </si>
  <si>
    <t>平成21年</t>
    <rPh sb="0" eb="2">
      <t>ヘイセイ</t>
    </rPh>
    <rPh sb="4" eb="5">
      <t>ネン</t>
    </rPh>
    <phoneticPr fontId="3"/>
  </si>
  <si>
    <t>平成22年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</si>
  <si>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</si>
  <si>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</si>
  <si>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平成29年</t>
    <rPh sb="0" eb="2">
      <t>ヘイセイ</t>
    </rPh>
    <rPh sb="4" eb="5">
      <t>ネン</t>
    </rPh>
    <phoneticPr fontId="3"/>
  </si>
  <si>
    <t>平成31年</t>
    <rPh sb="0" eb="2">
      <t>ヘイセイ</t>
    </rPh>
    <rPh sb="4" eb="5">
      <t>ネン</t>
    </rPh>
    <phoneticPr fontId="3"/>
  </si>
  <si>
    <t>令和2年</t>
    <rPh sb="0" eb="2">
      <t>レイワ</t>
    </rPh>
    <rPh sb="3" eb="4">
      <t>ネン</t>
    </rPh>
    <phoneticPr fontId="3"/>
  </si>
  <si>
    <t>令和3年</t>
    <rPh sb="0" eb="2">
      <t>レイワ</t>
    </rPh>
    <rPh sb="3" eb="4">
      <t>ネン</t>
    </rPh>
    <phoneticPr fontId="3"/>
  </si>
  <si>
    <t>～</t>
    <phoneticPr fontId="3"/>
  </si>
  <si>
    <t>館</t>
    <phoneticPr fontId="3"/>
  </si>
  <si>
    <t>㎏</t>
    <phoneticPr fontId="3"/>
  </si>
  <si>
    <t>千円</t>
    <phoneticPr fontId="3"/>
  </si>
  <si>
    <t>金額</t>
    <rPh sb="0" eb="2">
      <t>キンガク</t>
    </rPh>
    <phoneticPr fontId="5"/>
  </si>
  <si>
    <t>数量</t>
    <rPh sb="0" eb="2">
      <t>スウリョウ</t>
    </rPh>
    <phoneticPr fontId="5"/>
  </si>
  <si>
    <t>店</t>
    <phoneticPr fontId="3"/>
  </si>
  <si>
    <t>令和2年度</t>
    <rPh sb="0" eb="2">
      <t>レイワ</t>
    </rPh>
    <rPh sb="3" eb="4">
      <t>ネン</t>
    </rPh>
    <rPh sb="4" eb="5">
      <t>ガンネン</t>
    </rPh>
    <phoneticPr fontId="3"/>
  </si>
  <si>
    <t>　　　　2. ５市：津市・松阪市・桑名市・伊賀市・尾鷲市</t>
    <rPh sb="13" eb="15">
      <t>マツサカ</t>
    </rPh>
    <rPh sb="15" eb="16">
      <t>シ</t>
    </rPh>
    <phoneticPr fontId="5"/>
  </si>
  <si>
    <t>　　　　3. 平成27年で公表終了しています。</t>
    <rPh sb="7" eb="9">
      <t>ヘイセイ</t>
    </rPh>
    <rPh sb="11" eb="12">
      <t>ネン</t>
    </rPh>
    <rPh sb="13" eb="15">
      <t>コウヒョウ</t>
    </rPh>
    <rPh sb="15" eb="17">
      <t>シュウリョウ</t>
    </rPh>
    <phoneticPr fontId="3"/>
  </si>
  <si>
    <t>（注）　1. 年平均については対前年比。</t>
    <rPh sb="7" eb="10">
      <t>ネンヘイキン</t>
    </rPh>
    <rPh sb="15" eb="16">
      <t>タイ</t>
    </rPh>
    <rPh sb="16" eb="19">
      <t>ゼンネンヒ</t>
    </rPh>
    <phoneticPr fontId="5"/>
  </si>
  <si>
    <t>（注）　平成27年で公表終了しています。</t>
    <rPh sb="4" eb="6">
      <t>ヘイセイ</t>
    </rPh>
    <rPh sb="8" eb="9">
      <t>ネン</t>
    </rPh>
    <rPh sb="10" eb="12">
      <t>コウヒョウ</t>
    </rPh>
    <rPh sb="12" eb="14">
      <t>シュウリョウ</t>
    </rPh>
    <phoneticPr fontId="3"/>
  </si>
  <si>
    <t>（注）　平成24年度で公表終了しています。</t>
    <rPh sb="4" eb="6">
      <t>ヘイセイ</t>
    </rPh>
    <rPh sb="8" eb="10">
      <t>ネンド</t>
    </rPh>
    <rPh sb="11" eb="13">
      <t>コウヒョウ</t>
    </rPh>
    <rPh sb="13" eb="15">
      <t>シュウリョウ</t>
    </rPh>
    <phoneticPr fontId="3"/>
  </si>
  <si>
    <t>収集中止</t>
    <rPh sb="0" eb="2">
      <t>シュウシュウ</t>
    </rPh>
    <rPh sb="2" eb="4">
      <t>チュウシ</t>
    </rPh>
    <phoneticPr fontId="3"/>
  </si>
  <si>
    <t>令和4年</t>
    <rPh sb="0" eb="2">
      <t>レイワ</t>
    </rPh>
    <rPh sb="3" eb="4">
      <t>ネン</t>
    </rPh>
    <phoneticPr fontId="3"/>
  </si>
  <si>
    <t>総合</t>
    <phoneticPr fontId="5"/>
  </si>
  <si>
    <t>食料</t>
    <phoneticPr fontId="5"/>
  </si>
  <si>
    <t>住居</t>
    <phoneticPr fontId="5"/>
  </si>
  <si>
    <t>教育</t>
    <rPh sb="0" eb="1">
      <t>キョウ</t>
    </rPh>
    <rPh sb="1" eb="2">
      <t>イク</t>
    </rPh>
    <phoneticPr fontId="5"/>
  </si>
  <si>
    <t>諸雑費</t>
    <rPh sb="0" eb="1">
      <t>ショ</t>
    </rPh>
    <rPh sb="1" eb="2">
      <t>ザツ</t>
    </rPh>
    <rPh sb="2" eb="3">
      <t>ヒ</t>
    </rPh>
    <phoneticPr fontId="5"/>
  </si>
  <si>
    <t>総合</t>
    <phoneticPr fontId="5"/>
  </si>
  <si>
    <t>食料</t>
    <phoneticPr fontId="5"/>
  </si>
  <si>
    <t>住居</t>
    <phoneticPr fontId="5"/>
  </si>
  <si>
    <t>資料出所：総務省統計局「社会・人口統計体系（統計でみる市区町村のすがた）」</t>
    <rPh sb="0" eb="2">
      <t>シリョウ</t>
    </rPh>
    <rPh sb="2" eb="4">
      <t>シュッショ</t>
    </rPh>
    <phoneticPr fontId="4"/>
  </si>
  <si>
    <t>令和3年度</t>
    <rPh sb="0" eb="2">
      <t>レイワ</t>
    </rPh>
    <rPh sb="3" eb="4">
      <t>ネン</t>
    </rPh>
    <rPh sb="4" eb="5">
      <t>ガンネン</t>
    </rPh>
    <phoneticPr fontId="3"/>
  </si>
  <si>
    <t>令和5年</t>
    <rPh sb="0" eb="2">
      <t>レイワ</t>
    </rPh>
    <rPh sb="3" eb="4">
      <t>ネン</t>
    </rPh>
    <phoneticPr fontId="3"/>
  </si>
  <si>
    <t>資料出所：会計課</t>
  </si>
  <si>
    <t>（注）　1. 郵便局は、銀行法第二条第十四項の規定に基づき株式会社ゆうちょ銀行の銀行代理業務を行っている店舗を計上。</t>
    <rPh sb="7" eb="10">
      <t>ユウビンキョク</t>
    </rPh>
    <rPh sb="47" eb="48">
      <t>オコナ</t>
    </rPh>
    <rPh sb="52" eb="54">
      <t>テンポ</t>
    </rPh>
    <rPh sb="55" eb="57">
      <t>ケイジョウ</t>
    </rPh>
    <phoneticPr fontId="4"/>
  </si>
  <si>
    <t>　　　　2. 平成30年4月1日　三菱東京UFJ銀行を三菱UFJに名称変更。</t>
    <rPh sb="7" eb="9">
      <t>ヘイセイ</t>
    </rPh>
    <rPh sb="11" eb="12">
      <t>ネン</t>
    </rPh>
    <rPh sb="13" eb="14">
      <t>ガツ</t>
    </rPh>
    <rPh sb="15" eb="16">
      <t>ニチ</t>
    </rPh>
    <rPh sb="17" eb="19">
      <t>ミツビシ</t>
    </rPh>
    <rPh sb="19" eb="21">
      <t>トウキョウ</t>
    </rPh>
    <rPh sb="24" eb="26">
      <t>ギンコウ</t>
    </rPh>
    <rPh sb="27" eb="29">
      <t>ミツビシ</t>
    </rPh>
    <rPh sb="33" eb="35">
      <t>メイショウ</t>
    </rPh>
    <rPh sb="35" eb="37">
      <t>ヘンコウ</t>
    </rPh>
    <phoneticPr fontId="4"/>
  </si>
  <si>
    <t>　　　　3. 平成31年2月25日　三重信用金庫と桑名信用金庫が合併し桑名三重信用金庫に名称変更。</t>
    <rPh sb="7" eb="9">
      <t>ヘイセイ</t>
    </rPh>
    <rPh sb="11" eb="12">
      <t>ネン</t>
    </rPh>
    <rPh sb="13" eb="14">
      <t>ガツ</t>
    </rPh>
    <rPh sb="16" eb="17">
      <t>ニチ</t>
    </rPh>
    <rPh sb="18" eb="20">
      <t>ミエ</t>
    </rPh>
    <rPh sb="20" eb="22">
      <t>シンヨウ</t>
    </rPh>
    <rPh sb="22" eb="24">
      <t>キンコ</t>
    </rPh>
    <rPh sb="25" eb="27">
      <t>クワナ</t>
    </rPh>
    <rPh sb="27" eb="29">
      <t>シンヨウ</t>
    </rPh>
    <rPh sb="29" eb="31">
      <t>キンコ</t>
    </rPh>
    <rPh sb="32" eb="34">
      <t>ガッペイ</t>
    </rPh>
    <rPh sb="35" eb="37">
      <t>クワナ</t>
    </rPh>
    <rPh sb="37" eb="39">
      <t>ミエ</t>
    </rPh>
    <rPh sb="39" eb="41">
      <t>シンヨウ</t>
    </rPh>
    <rPh sb="41" eb="43">
      <t>キンコ</t>
    </rPh>
    <rPh sb="44" eb="46">
      <t>メイショウ</t>
    </rPh>
    <rPh sb="46" eb="48">
      <t>ヘンコウ</t>
    </rPh>
    <phoneticPr fontId="4"/>
  </si>
  <si>
    <t>　　　　4. 令和3年4月1日　都県域をまたぐ対等合併（広域合併）により三重県信用漁業協同組合連合会を東日本信用漁業協同組合連合会に名称変更。</t>
    <rPh sb="7" eb="9">
      <t>レイワ</t>
    </rPh>
    <rPh sb="10" eb="11">
      <t>ネン</t>
    </rPh>
    <rPh sb="12" eb="13">
      <t>ガツ</t>
    </rPh>
    <rPh sb="14" eb="15">
      <t>ニチ</t>
    </rPh>
    <rPh sb="16" eb="17">
      <t>ト</t>
    </rPh>
    <rPh sb="17" eb="19">
      <t>ケンイキ</t>
    </rPh>
    <rPh sb="23" eb="25">
      <t>タイトウ</t>
    </rPh>
    <rPh sb="25" eb="27">
      <t>ガッペイ</t>
    </rPh>
    <rPh sb="28" eb="30">
      <t>コウイキ</t>
    </rPh>
    <rPh sb="30" eb="32">
      <t>ガッペイ</t>
    </rPh>
    <rPh sb="36" eb="39">
      <t>ミエケン</t>
    </rPh>
    <rPh sb="39" eb="41">
      <t>シンヨウ</t>
    </rPh>
    <rPh sb="41" eb="43">
      <t>ギョギョウ</t>
    </rPh>
    <rPh sb="43" eb="45">
      <t>キョウドウ</t>
    </rPh>
    <rPh sb="45" eb="47">
      <t>クミアイ</t>
    </rPh>
    <rPh sb="47" eb="50">
      <t>レンゴウカイ</t>
    </rPh>
    <rPh sb="51" eb="52">
      <t>ヒガシ</t>
    </rPh>
    <rPh sb="52" eb="54">
      <t>ニホン</t>
    </rPh>
    <rPh sb="54" eb="58">
      <t>シンヨウギョギョウ</t>
    </rPh>
    <rPh sb="58" eb="65">
      <t>キョウドウクミアイレンゴウカイ</t>
    </rPh>
    <rPh sb="66" eb="70">
      <t>メイショウヘンコウ</t>
    </rPh>
    <phoneticPr fontId="4"/>
  </si>
  <si>
    <t>　　　　5. 令和3年5月1日　三重銀行と第三銀行が合併し三十三銀行に名称変更。</t>
    <rPh sb="7" eb="9">
      <t>レイワ</t>
    </rPh>
    <rPh sb="10" eb="11">
      <t>ネン</t>
    </rPh>
    <rPh sb="12" eb="13">
      <t>ガツ</t>
    </rPh>
    <rPh sb="14" eb="15">
      <t>ニチ</t>
    </rPh>
    <rPh sb="16" eb="18">
      <t>ミエ</t>
    </rPh>
    <rPh sb="18" eb="20">
      <t>ギンコウ</t>
    </rPh>
    <rPh sb="21" eb="23">
      <t>ダイサン</t>
    </rPh>
    <rPh sb="23" eb="25">
      <t>ギンコウ</t>
    </rPh>
    <rPh sb="26" eb="28">
      <t>ガッペイ</t>
    </rPh>
    <rPh sb="29" eb="32">
      <t>サンジュウサン</t>
    </rPh>
    <rPh sb="32" eb="34">
      <t>ギンコウ</t>
    </rPh>
    <rPh sb="35" eb="37">
      <t>メイショウ</t>
    </rPh>
    <rPh sb="37" eb="39">
      <t>ヘンコウ</t>
    </rPh>
    <phoneticPr fontId="4"/>
  </si>
  <si>
    <t xml:space="preserve">         6. 項目の網掛けについては、収集中止。</t>
  </si>
  <si>
    <t>　　　　7. 令和4年2月14日　中京銀行伊勢支店が松阪支店内へ店舗内店舗方式で移転。</t>
    <rPh sb="7" eb="9">
      <t>レイワ</t>
    </rPh>
    <rPh sb="10" eb="11">
      <t>ネン</t>
    </rPh>
    <rPh sb="12" eb="13">
      <t>ガツ</t>
    </rPh>
    <rPh sb="15" eb="16">
      <t>ニチ</t>
    </rPh>
    <rPh sb="17" eb="19">
      <t>チュウキョウ</t>
    </rPh>
    <rPh sb="19" eb="21">
      <t>ギンコウ</t>
    </rPh>
    <rPh sb="21" eb="23">
      <t>イセ</t>
    </rPh>
    <rPh sb="23" eb="25">
      <t>シテン</t>
    </rPh>
    <rPh sb="26" eb="28">
      <t>マツサカ</t>
    </rPh>
    <rPh sb="28" eb="30">
      <t>シテン</t>
    </rPh>
    <rPh sb="30" eb="31">
      <t>ナイ</t>
    </rPh>
    <rPh sb="32" eb="34">
      <t>テンポ</t>
    </rPh>
    <rPh sb="34" eb="35">
      <t>ナイ</t>
    </rPh>
    <rPh sb="35" eb="37">
      <t>テンポ</t>
    </rPh>
    <rPh sb="37" eb="39">
      <t>ホウシキ</t>
    </rPh>
    <rPh sb="40" eb="42">
      <t>イテン</t>
    </rPh>
    <phoneticPr fontId="3"/>
  </si>
  <si>
    <t>令和4年度</t>
    <rPh sb="0" eb="2">
      <t>レイワ</t>
    </rPh>
    <rPh sb="3" eb="4">
      <t>ネン</t>
    </rPh>
    <rPh sb="4" eb="5">
      <t>ガンネン</t>
    </rPh>
    <phoneticPr fontId="3"/>
  </si>
  <si>
    <t>令和6年</t>
    <rPh sb="0" eb="2">
      <t>レイワ</t>
    </rPh>
    <rPh sb="3" eb="4">
      <t>ネン</t>
    </rPh>
    <phoneticPr fontId="3"/>
  </si>
  <si>
    <t>　　　　8. 令和5年3月20日　三菱UFJ銀行伊勢支店が津支店内へ店舗内店舗方式で移転。</t>
  </si>
  <si>
    <t>令和5年度</t>
    <rPh sb="0" eb="2">
      <t>レイワ</t>
    </rPh>
    <rPh sb="3" eb="4">
      <t>ネン</t>
    </rPh>
    <rPh sb="4" eb="5">
      <t>ガンネン</t>
    </rPh>
    <phoneticPr fontId="3"/>
  </si>
  <si>
    <t>kL</t>
  </si>
  <si>
    <t>普通銀行</t>
  </si>
  <si>
    <t xml:space="preserve">信用金庫 </t>
  </si>
  <si>
    <t xml:space="preserve">労働金庫 </t>
  </si>
  <si>
    <t xml:space="preserve">政府系 </t>
  </si>
  <si>
    <t>農業協同組合</t>
  </si>
  <si>
    <t>漁業協同組合連合会</t>
  </si>
  <si>
    <t>郵便局</t>
  </si>
  <si>
    <t>株式会社
百五銀行</t>
  </si>
  <si>
    <t>株式会社
みずほ銀行</t>
  </si>
  <si>
    <t>株式会社
三菱UFJ銀行</t>
  </si>
  <si>
    <t>株式会社
三十三銀行</t>
  </si>
  <si>
    <t>株式会社
三重銀行</t>
  </si>
  <si>
    <t>株式会社
第三銀行</t>
  </si>
  <si>
    <t>株式会社
中京銀行</t>
  </si>
  <si>
    <t>桑名三重信用金庫</t>
  </si>
  <si>
    <t>東海労働金庫</t>
  </si>
  <si>
    <t>日本政策金融公庫</t>
  </si>
  <si>
    <t>伊勢農業協同組合</t>
  </si>
  <si>
    <t>東日本信用漁業 
協同組合連合会</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</si>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</sst>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
  </numFmts>
  <fonts count="15">
    <font>
      <sz val="12"/>
      <color theme="1"/>
      <name val="ＭＳ 明朝"/>
      <family val="2"/>
      <charset val="128"/>
    </font>
    <font>
      <sz val="11"/>
      <name val="ＭＳ Ｐゴシック"/>
      <family val="3"/>
      <charset val="128"/>
    </font>
    <font>
      <sz val="10"/>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b/>
      <sz val="10"/>
      <name val="ＭＳ Ｐゴシック"/>
      <family val="3"/>
      <charset val="128"/>
    </font>
    <font>
      <sz val="11"/>
      <name val="明朝"/>
      <family val="1"/>
      <charset val="128"/>
    </font>
    <font>
      <sz val="12"/>
      <color theme="1"/>
      <name val="ＭＳ 明朝"/>
      <family val="2"/>
      <charset val="128"/>
    </font>
    <font>
      <sz val="10"/>
      <color theme="1"/>
      <name val="ＭＳ Ｐゴシック"/>
      <family val="3"/>
      <charset val="128"/>
    </font>
    <font>
      <b/>
      <sz val="16"/>
      <color theme="1"/>
      <name val="ＭＳ Ｐゴシック"/>
      <family val="3"/>
      <charset val="128"/>
    </font>
    <font>
      <sz val="9"/>
      <name val="ＭＳ Ｐゴシック"/>
      <family val="3"/>
      <charset val="128"/>
    </font>
    <font>
      <b/>
      <sz val="12"/>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s>
  <cellStyleXfs count="11">
    <xf numFmtId="0" fontId="0" fillId="0" borderId="0">
      <alignment vertical="center"/>
    </xf>
    <xf numFmtId="0" fontId="1"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0" fontId="8" fillId="0" borderId="0"/>
    <xf numFmtId="0" fontId="6" fillId="0" borderId="0">
      <alignment vertical="center"/>
    </xf>
    <xf numFmtId="0" fontId="6" fillId="0" borderId="0"/>
    <xf numFmtId="38" fontId="1" fillId="0" borderId="0" applyFont="0" applyFill="0" applyBorder="0" applyAlignment="0" applyProtection="0"/>
    <xf numFmtId="38" fontId="8" fillId="0" borderId="0" applyFont="0" applyFill="0" applyBorder="0" applyAlignment="0" applyProtection="0"/>
    <xf numFmtId="0" fontId="9" fillId="0" borderId="0">
      <alignment vertical="center"/>
    </xf>
  </cellStyleXfs>
  <cellXfs count="84">
    <xf numFmtId="0" fontId="0" fillId="0" borderId="0" xfId="0">
      <alignment vertical="center"/>
    </xf>
    <xf numFmtId="0" fontId="2" fillId="0" borderId="0" xfId="1" applyFont="1" applyFill="1" applyAlignment="1" applyProtection="1">
      <alignment vertical="center"/>
    </xf>
    <xf numFmtId="0" fontId="2" fillId="0" borderId="0" xfId="1" applyFont="1" applyFill="1" applyAlignment="1" applyProtection="1">
      <alignment horizontal="center" vertical="center"/>
    </xf>
    <xf numFmtId="0" fontId="2" fillId="0" borderId="0" xfId="1" applyFont="1" applyFill="1" applyAlignment="1" applyProtection="1">
      <alignment vertical="center" wrapText="1"/>
    </xf>
    <xf numFmtId="0" fontId="2" fillId="0" borderId="0" xfId="1" applyFont="1" applyFill="1" applyAlignment="1" applyProtection="1">
      <alignment vertical="center"/>
      <protection locked="0"/>
    </xf>
    <xf numFmtId="0" fontId="2" fillId="0" borderId="0" xfId="1" applyFont="1" applyFill="1" applyAlignment="1" applyProtection="1">
      <alignment vertical="center" wrapText="1"/>
      <protection locked="0"/>
    </xf>
    <xf numFmtId="0" fontId="7" fillId="0" borderId="0" xfId="2" applyFont="1" applyFill="1" applyBorder="1" applyAlignment="1" applyProtection="1">
      <alignment horizontal="left" vertical="center"/>
    </xf>
    <xf numFmtId="0" fontId="2" fillId="0" borderId="0" xfId="3" applyFont="1" applyFill="1" applyAlignment="1" applyProtection="1">
      <alignment horizontal="right" vertical="center"/>
      <protection locked="0"/>
    </xf>
    <xf numFmtId="0" fontId="2" fillId="0" borderId="0" xfId="5" applyFont="1" applyFill="1" applyAlignment="1" applyProtection="1">
      <alignment vertical="center"/>
    </xf>
    <xf numFmtId="0" fontId="2" fillId="0" borderId="0" xfId="3" applyFont="1" applyFill="1" applyBorder="1" applyAlignment="1" applyProtection="1">
      <alignment vertical="center"/>
      <protection locked="0"/>
    </xf>
    <xf numFmtId="0" fontId="7" fillId="0" borderId="0" xfId="2" applyFont="1" applyFill="1" applyBorder="1" applyAlignment="1" applyProtection="1">
      <alignment vertical="center"/>
    </xf>
    <xf numFmtId="0" fontId="2" fillId="0" borderId="0" xfId="3" applyFont="1" applyFill="1" applyAlignment="1" applyProtection="1">
      <alignment horizontal="left" vertical="center"/>
      <protection locked="0"/>
    </xf>
    <xf numFmtId="0" fontId="2" fillId="0" borderId="0" xfId="1" applyFont="1" applyFill="1" applyAlignment="1" applyProtection="1">
      <alignment horizontal="left" vertical="center"/>
      <protection locked="0"/>
    </xf>
    <xf numFmtId="0" fontId="2" fillId="0" borderId="0" xfId="1" applyFont="1" applyFill="1" applyAlignment="1" applyProtection="1">
      <alignment horizontal="left" vertical="center"/>
    </xf>
    <xf numFmtId="0" fontId="2" fillId="0" borderId="0" xfId="3" applyFont="1" applyFill="1" applyBorder="1" applyAlignment="1" applyProtection="1">
      <alignment horizontal="left" vertical="center"/>
    </xf>
    <xf numFmtId="0" fontId="2" fillId="0" borderId="0" xfId="3" applyFont="1" applyFill="1" applyAlignment="1" applyProtection="1">
      <alignment horizontal="left" vertical="center"/>
    </xf>
    <xf numFmtId="176" fontId="7" fillId="0" borderId="0" xfId="3" applyNumberFormat="1" applyFont="1" applyFill="1" applyBorder="1" applyAlignment="1" applyProtection="1">
      <alignment vertical="center"/>
      <protection locked="0"/>
    </xf>
    <xf numFmtId="176" fontId="2" fillId="0" borderId="0" xfId="3" applyNumberFormat="1" applyFont="1" applyFill="1" applyBorder="1" applyAlignment="1" applyProtection="1">
      <alignment horizontal="left" vertical="center"/>
      <protection locked="0"/>
    </xf>
    <xf numFmtId="176" fontId="2" fillId="0" borderId="0" xfId="3" applyNumberFormat="1" applyFont="1" applyFill="1" applyAlignment="1" applyProtection="1">
      <alignment horizontal="left" vertical="center"/>
    </xf>
    <xf numFmtId="38" fontId="2" fillId="0" borderId="0" xfId="4" applyFont="1" applyFill="1" applyBorder="1" applyAlignment="1" applyProtection="1">
      <alignment horizontal="left" vertical="center"/>
      <protection locked="0"/>
    </xf>
    <xf numFmtId="0" fontId="2" fillId="0" borderId="0" xfId="5" applyFont="1" applyFill="1" applyAlignment="1" applyProtection="1">
      <alignment horizontal="left" vertical="center"/>
    </xf>
    <xf numFmtId="0" fontId="2" fillId="0" borderId="0" xfId="3" applyNumberFormat="1" applyFont="1" applyFill="1" applyBorder="1" applyAlignment="1" applyProtection="1">
      <alignment horizontal="right" vertical="center"/>
      <protection locked="0"/>
    </xf>
    <xf numFmtId="0" fontId="2" fillId="0" borderId="0" xfId="3" applyNumberFormat="1" applyFont="1" applyFill="1" applyBorder="1" applyAlignment="1" applyProtection="1">
      <alignment horizontal="left" vertical="center"/>
    </xf>
    <xf numFmtId="0" fontId="7" fillId="0" borderId="0" xfId="2" applyFont="1" applyFill="1" applyBorder="1" applyAlignment="1" applyProtection="1">
      <alignment horizontal="right" vertical="center"/>
    </xf>
    <xf numFmtId="177" fontId="2" fillId="0" borderId="0" xfId="3" applyNumberFormat="1" applyFont="1" applyFill="1" applyBorder="1" applyAlignment="1" applyProtection="1">
      <alignment horizontal="right" vertical="center"/>
    </xf>
    <xf numFmtId="37" fontId="2" fillId="0" borderId="0" xfId="4" applyNumberFormat="1" applyFont="1" applyFill="1" applyBorder="1" applyAlignment="1" applyProtection="1">
      <alignment horizontal="right" vertical="center"/>
    </xf>
    <xf numFmtId="37" fontId="2" fillId="0" borderId="0" xfId="3" applyNumberFormat="1" applyFont="1" applyFill="1" applyBorder="1" applyAlignment="1" applyProtection="1">
      <alignment horizontal="right" vertical="center"/>
    </xf>
    <xf numFmtId="0" fontId="10" fillId="0" borderId="0" xfId="0" applyFont="1">
      <alignment vertical="center"/>
    </xf>
    <xf numFmtId="49" fontId="10" fillId="0" borderId="0" xfId="0" applyNumberFormat="1" applyFont="1" applyAlignment="1">
      <alignment horizontal="center" vertical="center"/>
    </xf>
    <xf numFmtId="37" fontId="2" fillId="0" borderId="0" xfId="1" applyNumberFormat="1" applyFont="1" applyFill="1" applyBorder="1" applyAlignment="1" applyProtection="1">
      <alignment vertical="center"/>
    </xf>
    <xf numFmtId="0" fontId="2" fillId="0" borderId="3" xfId="1" applyFont="1" applyFill="1" applyBorder="1" applyAlignment="1" applyProtection="1">
      <alignment vertical="center" wrapText="1"/>
    </xf>
    <xf numFmtId="0" fontId="10" fillId="0" borderId="0" xfId="0" applyFont="1" applyAlignment="1">
      <alignment horizontal="center" vertical="center"/>
    </xf>
    <xf numFmtId="49" fontId="10" fillId="0" borderId="1" xfId="0" applyNumberFormat="1" applyFont="1" applyBorder="1" applyAlignment="1">
      <alignment horizontal="center" vertical="center"/>
    </xf>
    <xf numFmtId="0" fontId="10" fillId="0" borderId="5" xfId="0" applyFont="1" applyBorder="1" applyAlignment="1">
      <alignment horizontal="right" vertical="center"/>
    </xf>
    <xf numFmtId="0" fontId="10" fillId="0" borderId="6" xfId="0" applyFont="1" applyBorder="1">
      <alignment vertical="center"/>
    </xf>
    <xf numFmtId="49" fontId="10" fillId="0" borderId="7"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lignment vertical="center"/>
    </xf>
    <xf numFmtId="49" fontId="10" fillId="0" borderId="3" xfId="0" applyNumberFormat="1" applyFont="1" applyBorder="1" applyAlignment="1">
      <alignment horizontal="center" vertical="center"/>
    </xf>
    <xf numFmtId="0" fontId="2" fillId="0" borderId="3" xfId="1" applyFont="1" applyFill="1" applyBorder="1" applyAlignment="1" applyProtection="1">
      <alignment vertical="center"/>
    </xf>
    <xf numFmtId="0" fontId="10" fillId="0" borderId="1" xfId="0" applyFont="1" applyBorder="1" applyAlignment="1">
      <alignment horizontal="center" vertical="center"/>
    </xf>
    <xf numFmtId="0" fontId="2" fillId="0" borderId="0" xfId="2" applyNumberFormat="1" applyFont="1" applyFill="1" applyBorder="1" applyAlignment="1" applyProtection="1">
      <alignment horizontal="left" vertical="center"/>
    </xf>
    <xf numFmtId="0" fontId="10" fillId="0" borderId="0" xfId="0" applyNumberFormat="1" applyFont="1">
      <alignment vertical="center"/>
    </xf>
    <xf numFmtId="0" fontId="13" fillId="0" borderId="0" xfId="2" applyFont="1" applyFill="1" applyBorder="1" applyAlignment="1" applyProtection="1">
      <alignment horizontal="left" vertical="center"/>
    </xf>
    <xf numFmtId="0" fontId="13" fillId="0" borderId="0" xfId="2" applyFont="1" applyFill="1" applyBorder="1" applyAlignment="1" applyProtection="1">
      <alignment vertical="center"/>
    </xf>
    <xf numFmtId="49" fontId="10" fillId="2" borderId="7" xfId="0" applyNumberFormat="1" applyFont="1" applyFill="1" applyBorder="1" applyAlignment="1">
      <alignment horizontal="center" vertical="center"/>
    </xf>
    <xf numFmtId="0" fontId="2" fillId="2" borderId="0" xfId="2" applyNumberFormat="1" applyFont="1" applyFill="1" applyBorder="1" applyAlignment="1" applyProtection="1">
      <alignment horizontal="left" vertical="center"/>
    </xf>
    <xf numFmtId="0" fontId="10"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0" xfId="0" applyFont="1" applyFill="1">
      <alignment vertical="center"/>
    </xf>
    <xf numFmtId="0" fontId="10" fillId="0" borderId="0" xfId="0" applyFont="1" applyAlignment="1">
      <alignment vertical="center"/>
    </xf>
    <xf numFmtId="0" fontId="2" fillId="0" borderId="9" xfId="3" applyFont="1" applyFill="1" applyBorder="1" applyAlignment="1" applyProtection="1">
      <alignment horizontal="center" vertical="center" wrapText="1"/>
    </xf>
    <xf numFmtId="0" fontId="2" fillId="0" borderId="10" xfId="3" applyFont="1" applyFill="1" applyBorder="1" applyAlignment="1" applyProtection="1">
      <alignment horizontal="center" vertical="center" wrapText="1"/>
    </xf>
    <xf numFmtId="38" fontId="12" fillId="0" borderId="0" xfId="4" applyFont="1" applyFill="1" applyBorder="1" applyAlignment="1" applyProtection="1">
      <alignment horizontal="right" vertical="center" wrapText="1"/>
    </xf>
    <xf numFmtId="57" fontId="2" fillId="0" borderId="0" xfId="3" applyNumberFormat="1" applyFont="1" applyFill="1" applyBorder="1" applyAlignment="1" applyProtection="1">
      <alignment horizontal="right" vertical="center"/>
    </xf>
    <xf numFmtId="49" fontId="7" fillId="0" borderId="6" xfId="3" applyNumberFormat="1" applyFont="1" applyFill="1" applyBorder="1" applyAlignment="1" applyProtection="1">
      <alignment horizontal="center" vertical="center" wrapText="1"/>
      <protection locked="0"/>
    </xf>
    <xf numFmtId="56" fontId="2" fillId="0" borderId="6" xfId="3" applyNumberFormat="1" applyFont="1" applyFill="1" applyBorder="1" applyAlignment="1" applyProtection="1">
      <alignment horizontal="left" vertical="center"/>
    </xf>
    <xf numFmtId="0" fontId="2" fillId="0" borderId="1" xfId="3" applyFont="1" applyFill="1" applyBorder="1" applyAlignment="1" applyProtection="1">
      <alignment horizontal="center" vertical="center" wrapText="1"/>
    </xf>
    <xf numFmtId="0" fontId="2" fillId="0" borderId="2" xfId="3" applyFont="1" applyFill="1" applyBorder="1" applyAlignment="1" applyProtection="1">
      <alignment horizontal="center" vertical="center" wrapText="1"/>
    </xf>
    <xf numFmtId="0" fontId="2" fillId="2" borderId="1" xfId="3" applyFont="1" applyFill="1" applyBorder="1" applyAlignment="1" applyProtection="1">
      <alignment horizontal="center" vertical="center" wrapText="1"/>
    </xf>
    <xf numFmtId="0" fontId="12" fillId="0" borderId="1" xfId="3" applyFont="1" applyFill="1" applyBorder="1" applyAlignment="1" applyProtection="1">
      <alignment horizontal="center" vertical="center" wrapText="1"/>
    </xf>
    <xf numFmtId="0" fontId="2" fillId="0" borderId="9" xfId="3" applyFont="1" applyFill="1" applyBorder="1" applyAlignment="1" applyProtection="1">
      <alignment horizontal="center" vertical="center" wrapText="1"/>
      <protection locked="0"/>
    </xf>
    <xf numFmtId="0" fontId="2" fillId="0" borderId="10" xfId="3" applyFont="1" applyFill="1" applyBorder="1" applyAlignment="1" applyProtection="1">
      <alignment horizontal="center" vertical="center" wrapText="1"/>
      <protection locked="0"/>
    </xf>
    <xf numFmtId="0" fontId="2" fillId="0" borderId="6" xfId="3" applyFont="1" applyFill="1" applyBorder="1" applyAlignment="1" applyProtection="1">
      <alignment horizontal="right" vertical="center"/>
    </xf>
    <xf numFmtId="0" fontId="2" fillId="0" borderId="8" xfId="3" applyFont="1" applyFill="1" applyBorder="1" applyAlignment="1" applyProtection="1">
      <alignment horizontal="center" vertical="center" wrapText="1"/>
    </xf>
    <xf numFmtId="0" fontId="2" fillId="0" borderId="4" xfId="3" applyFont="1" applyFill="1" applyBorder="1" applyAlignment="1" applyProtection="1">
      <alignment horizontal="center" vertical="center" wrapText="1"/>
      <protection locked="0"/>
    </xf>
    <xf numFmtId="0" fontId="2" fillId="0" borderId="1" xfId="3" applyNumberFormat="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protection locked="0"/>
    </xf>
    <xf numFmtId="0" fontId="2" fillId="0" borderId="6" xfId="6" applyFont="1" applyFill="1" applyBorder="1" applyAlignment="1" applyProtection="1">
      <alignment horizontal="right" vertical="center"/>
    </xf>
    <xf numFmtId="176" fontId="2" fillId="0" borderId="4" xfId="3" applyNumberFormat="1" applyFont="1" applyFill="1" applyBorder="1" applyAlignment="1" applyProtection="1">
      <alignment horizontal="center" vertical="center" wrapText="1"/>
      <protection locked="0"/>
    </xf>
    <xf numFmtId="176" fontId="2" fillId="0" borderId="1" xfId="3" applyNumberFormat="1" applyFont="1" applyFill="1" applyBorder="1" applyAlignment="1" applyProtection="1">
      <alignment horizontal="center" vertical="center" wrapText="1"/>
    </xf>
    <xf numFmtId="176" fontId="14" fillId="0" borderId="2" xfId="3" applyNumberFormat="1" applyFont="1" applyFill="1" applyBorder="1" applyAlignment="1" applyProtection="1">
      <alignment horizontal="center" vertical="center" wrapText="1"/>
    </xf>
    <xf numFmtId="0" fontId="2" fillId="0" borderId="1" xfId="3" applyFont="1" applyFill="1" applyBorder="1" applyAlignment="1" applyProtection="1">
      <alignment horizontal="center" vertical="center" wrapText="1"/>
    </xf>
    <xf numFmtId="0" fontId="2" fillId="0" borderId="2" xfId="3" applyFont="1" applyFill="1" applyBorder="1" applyAlignment="1" applyProtection="1">
      <alignment horizontal="center" vertical="center" wrapText="1"/>
    </xf>
    <xf numFmtId="0" fontId="2" fillId="0" borderId="3" xfId="3" applyFont="1" applyFill="1" applyBorder="1" applyAlignment="1" applyProtection="1">
      <alignment horizontal="center" vertical="center"/>
    </xf>
    <xf numFmtId="0" fontId="2" fillId="0" borderId="11" xfId="3" applyFont="1" applyFill="1" applyBorder="1" applyAlignment="1" applyProtection="1">
      <alignment horizontal="center" vertical="center"/>
    </xf>
    <xf numFmtId="49" fontId="7" fillId="0" borderId="0" xfId="3" applyNumberFormat="1" applyFont="1" applyFill="1" applyBorder="1" applyAlignment="1" applyProtection="1">
      <alignment horizontal="center" vertical="center"/>
      <protection locked="0"/>
    </xf>
    <xf numFmtId="0" fontId="11" fillId="0" borderId="0" xfId="0" applyFont="1" applyAlignment="1">
      <alignment vertical="center"/>
    </xf>
    <xf numFmtId="0" fontId="10" fillId="0" borderId="1" xfId="0" applyFont="1" applyBorder="1" applyAlignment="1">
      <alignment horizontal="center" vertical="center"/>
    </xf>
    <xf numFmtId="0" fontId="2" fillId="0" borderId="1" xfId="3" applyFont="1" applyFill="1" applyBorder="1" applyAlignment="1" applyProtection="1">
      <alignment horizontal="center" vertical="center" wrapText="1"/>
    </xf>
    <xf numFmtId="0" fontId="2" fillId="0" borderId="2" xfId="3" applyFont="1" applyFill="1" applyBorder="1" applyAlignment="1" applyProtection="1">
      <alignment horizontal="center" vertical="center" wrapText="1"/>
    </xf>
  </cellXfs>
  <cellStyles count="11">
    <cellStyle name="桁区切り 2 2 3" xfId="8"/>
    <cellStyle name="桁区切り 3" xfId="4"/>
    <cellStyle name="桁区切り 4" xfId="9"/>
    <cellStyle name="標準" xfId="0" builtinId="0"/>
    <cellStyle name="標準 14" xfId="10"/>
    <cellStyle name="標準 2" xfId="5"/>
    <cellStyle name="標準 3" xfId="7"/>
    <cellStyle name="標準 4" xfId="1"/>
    <cellStyle name="標準_Sheet1" xfId="3"/>
    <cellStyle name="標準_自然環境" xfId="2"/>
    <cellStyle name="標準_人口"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14"/>
  <sheetViews>
    <sheetView tabSelected="1" zoomScaleNormal="100" workbookViewId="0">
      <selection activeCell="A2" sqref="A2:G3"/>
    </sheetView>
  </sheetViews>
  <sheetFormatPr defaultColWidth="9" defaultRowHeight="15.75" customHeight="1"/>
  <cols>
    <col min="1" max="1" width="3.25" style="27" customWidth="1"/>
    <col min="2" max="2" width="9.375" style="27" customWidth="1"/>
    <col min="3" max="3" width="8.5" style="28" customWidth="1"/>
    <col min="4" max="4" width="41.75" style="27" customWidth="1"/>
    <col min="5" max="5" width="9.375" style="27" customWidth="1"/>
    <col min="6" max="6" width="3.125" style="27" bestFit="1" customWidth="1"/>
    <col min="7" max="7" width="9.375" style="27" customWidth="1"/>
    <col min="8" max="16384" width="9" style="27"/>
  </cols>
  <sheetData>
    <row r="2" spans="1:7" ht="15.75" customHeight="1">
      <c r="A2" s="80" t="s">
        <v>64</v>
      </c>
      <c r="B2" s="80"/>
      <c r="C2" s="80"/>
      <c r="D2" s="80"/>
      <c r="E2" s="80"/>
      <c r="F2" s="80"/>
      <c r="G2" s="80"/>
    </row>
    <row r="3" spans="1:7" ht="15.75" customHeight="1">
      <c r="A3" s="80"/>
      <c r="B3" s="80"/>
      <c r="C3" s="80"/>
      <c r="D3" s="80"/>
      <c r="E3" s="80"/>
      <c r="F3" s="80"/>
      <c r="G3" s="80"/>
    </row>
    <row r="4" spans="1:7" ht="15.75" customHeight="1">
      <c r="E4" s="31"/>
      <c r="F4" s="52"/>
      <c r="G4" s="53" t="s">
        <v>111</v>
      </c>
    </row>
    <row r="5" spans="1:7" ht="15.75" customHeight="1">
      <c r="A5" s="81" t="s">
        <v>54</v>
      </c>
      <c r="B5" s="81"/>
      <c r="C5" s="32" t="s">
        <v>55</v>
      </c>
      <c r="D5" s="42" t="s">
        <v>56</v>
      </c>
      <c r="E5" s="81" t="s">
        <v>57</v>
      </c>
      <c r="F5" s="81"/>
      <c r="G5" s="81"/>
    </row>
    <row r="6" spans="1:7" ht="15.75" customHeight="1">
      <c r="A6" s="33">
        <v>1</v>
      </c>
      <c r="B6" s="34" t="s">
        <v>67</v>
      </c>
      <c r="C6" s="47" t="s">
        <v>58</v>
      </c>
      <c r="D6" s="48" t="str">
        <f>'1-1'!$A$1</f>
        <v>消費者物価指数　（三重県５市平均）　年平均</v>
      </c>
      <c r="E6" s="49" t="s">
        <v>62</v>
      </c>
      <c r="F6" s="50" t="s">
        <v>98</v>
      </c>
      <c r="G6" s="51" t="str">
        <f>INDEX('1-1'!A:A,MATCH("",'1-1'!A1:A13,-1),1)</f>
        <v>平成27年</v>
      </c>
    </row>
    <row r="7" spans="1:7" ht="15.75" customHeight="1">
      <c r="A7" s="33"/>
      <c r="B7" s="34"/>
      <c r="C7" s="47" t="s">
        <v>61</v>
      </c>
      <c r="D7" s="48" t="str">
        <f>'1-2'!$A$1</f>
        <v>消費者物価指数　（全国）　年平均</v>
      </c>
      <c r="E7" s="49" t="s">
        <v>62</v>
      </c>
      <c r="F7" s="50" t="s">
        <v>98</v>
      </c>
      <c r="G7" s="51" t="str">
        <f>INDEX('1-2'!A:A,MATCH("",'1-2'!A1:A13,-1),1)</f>
        <v>平成27年</v>
      </c>
    </row>
    <row r="8" spans="1:7" ht="15.75" customHeight="1">
      <c r="A8" s="33"/>
      <c r="B8" s="34"/>
      <c r="C8" s="35"/>
      <c r="D8" s="43"/>
      <c r="E8" s="36"/>
      <c r="F8" s="37"/>
      <c r="G8" s="38"/>
    </row>
    <row r="9" spans="1:7" ht="15.75" customHeight="1">
      <c r="A9" s="33">
        <v>2</v>
      </c>
      <c r="B9" s="34" t="s">
        <v>68</v>
      </c>
      <c r="C9" s="35" t="s">
        <v>63</v>
      </c>
      <c r="D9" s="43" t="str">
        <f>'2-1'!$A$1</f>
        <v xml:space="preserve">公民館 </v>
      </c>
      <c r="E9" s="36" t="s">
        <v>70</v>
      </c>
      <c r="F9" s="37" t="s">
        <v>98</v>
      </c>
      <c r="G9" s="38" t="str">
        <f>INDEX('2-1'!A:A,MATCH("",'2-1'!A1:A18,-1),1)</f>
        <v>令和3年</v>
      </c>
    </row>
    <row r="10" spans="1:7" ht="15.75" customHeight="1">
      <c r="A10" s="33"/>
      <c r="B10" s="34"/>
      <c r="C10" s="35"/>
      <c r="D10" s="44"/>
      <c r="E10" s="36"/>
      <c r="F10" s="37"/>
      <c r="G10" s="38"/>
    </row>
    <row r="11" spans="1:7" ht="15.75" customHeight="1">
      <c r="A11" s="33">
        <v>3</v>
      </c>
      <c r="B11" s="34" t="s">
        <v>69</v>
      </c>
      <c r="C11" s="35" t="s">
        <v>65</v>
      </c>
      <c r="D11" s="43" t="str">
        <f>'3-1'!$A$1</f>
        <v>酒類消費量（伊勢税務署管内）</v>
      </c>
      <c r="E11" s="36" t="s">
        <v>71</v>
      </c>
      <c r="F11" s="37" t="s">
        <v>98</v>
      </c>
      <c r="G11" s="38" t="str">
        <f>LEFT(INDEX('3-1'!A:A,MATCH("",'3-1'!A1:A27,-1),1),LEN(INDEX('3-1'!A:A,MATCH("",'3-1'!A1:A27,-1),1))-1)</f>
        <v>令和5年</v>
      </c>
    </row>
    <row r="12" spans="1:7" ht="15.75" customHeight="1">
      <c r="A12" s="33"/>
      <c r="B12" s="34"/>
      <c r="C12" s="47" t="s">
        <v>66</v>
      </c>
      <c r="D12" s="48" t="str">
        <f>'3-2'!$A$1</f>
        <v xml:space="preserve">塩（家庭用）消費量        </v>
      </c>
      <c r="E12" s="49" t="s">
        <v>59</v>
      </c>
      <c r="F12" s="50" t="s">
        <v>60</v>
      </c>
      <c r="G12" s="51" t="str">
        <f>LEFT(INDEX('3-2'!A:A,MATCH("",'3-2'!A1:A16,-1),1),LEN(INDEX('3-2'!A:A,MATCH("",'3-2'!A1:A16,-1),1))-1)</f>
        <v>平成24年</v>
      </c>
    </row>
    <row r="13" spans="1:7" ht="15.75" customHeight="1">
      <c r="A13" s="33"/>
      <c r="B13" s="34"/>
      <c r="C13" s="35" t="s">
        <v>51</v>
      </c>
      <c r="D13" s="43" t="str">
        <f>'3-3'!$A$1</f>
        <v>市内主要金融機関名及び店舗数</v>
      </c>
      <c r="E13" s="36" t="s">
        <v>59</v>
      </c>
      <c r="F13" s="37" t="s">
        <v>60</v>
      </c>
      <c r="G13" s="38" t="str">
        <f>INDEX('3-3'!A:A,MATCH("",'3-3'!A1:A28,-1),1)</f>
        <v>令和6年</v>
      </c>
    </row>
    <row r="14" spans="1:7" ht="15.75" customHeight="1">
      <c r="A14" s="39"/>
      <c r="B14" s="39"/>
      <c r="C14" s="40"/>
      <c r="D14" s="39"/>
      <c r="E14" s="39"/>
      <c r="F14" s="39"/>
      <c r="G14" s="39"/>
    </row>
  </sheetData>
  <sheetProtection algorithmName="SHA-512" hashValue="Z3D15w8WxOCaRT25xtcWLrIF9ptUtdcJn/rI84C9KUlUQOPdpdHBVM1fzbRdbqwPO6jL83K0ZmXVEEXgibH92w==" saltValue="J5b98Q3a/UsxpO8skcZE/g==" spinCount="100000" sheet="1" objects="1" scenarios="1"/>
  <mergeCells count="3">
    <mergeCell ref="A2:G3"/>
    <mergeCell ref="A5:B5"/>
    <mergeCell ref="E5:G5"/>
  </mergeCells>
  <phoneticPr fontId="3"/>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
  <sheetViews>
    <sheetView zoomScaleNormal="100" zoomScaleSheetLayoutView="50" workbookViewId="0">
      <pane xSplit="1" ySplit="5" topLeftCell="B6" activePane="bottomRight" state="frozen"/>
      <selection activeCell="A2" sqref="A2:G3"/>
      <selection pane="topRight" activeCell="A2" sqref="A2:G3"/>
      <selection pane="bottomLeft" activeCell="A2" sqref="A2:G3"/>
      <selection pane="bottomRight" activeCell="D14" sqref="D14"/>
    </sheetView>
  </sheetViews>
  <sheetFormatPr defaultColWidth="14.625" defaultRowHeight="14.1" customHeight="1"/>
  <cols>
    <col min="1" max="2" width="11.625" style="3" customWidth="1"/>
    <col min="3" max="13" width="11.625" style="1" customWidth="1"/>
    <col min="14" max="16384" width="14.625" style="1"/>
  </cols>
  <sheetData>
    <row r="1" spans="1:13" ht="14.1" customHeight="1">
      <c r="A1" s="45" t="s">
        <v>45</v>
      </c>
      <c r="D1" s="10" t="s">
        <v>44</v>
      </c>
    </row>
    <row r="3" spans="1:13" s="13" customFormat="1" ht="14.1" customHeight="1">
      <c r="B3" s="23"/>
      <c r="D3" s="16"/>
      <c r="E3" s="16"/>
      <c r="F3" s="17"/>
      <c r="G3" s="16"/>
      <c r="H3" s="9"/>
      <c r="I3" s="11"/>
      <c r="J3" s="4"/>
      <c r="K3" s="4"/>
      <c r="L3" s="4"/>
      <c r="M3" s="11"/>
    </row>
    <row r="4" spans="1:13" s="2" customFormat="1" ht="42" customHeight="1">
      <c r="A4" s="72"/>
      <c r="B4" s="73" t="s">
        <v>118</v>
      </c>
      <c r="C4" s="73" t="s">
        <v>119</v>
      </c>
      <c r="D4" s="73" t="s">
        <v>120</v>
      </c>
      <c r="E4" s="73" t="s">
        <v>13</v>
      </c>
      <c r="F4" s="73" t="s">
        <v>14</v>
      </c>
      <c r="G4" s="73" t="s">
        <v>50</v>
      </c>
      <c r="H4" s="73" t="s">
        <v>15</v>
      </c>
      <c r="I4" s="73" t="s">
        <v>16</v>
      </c>
      <c r="J4" s="73" t="s">
        <v>116</v>
      </c>
      <c r="K4" s="73" t="s">
        <v>17</v>
      </c>
      <c r="L4" s="73" t="s">
        <v>117</v>
      </c>
      <c r="M4" s="74" t="s">
        <v>53</v>
      </c>
    </row>
    <row r="5" spans="1:13" s="2" customFormat="1" ht="14.1" customHeight="1">
      <c r="A5" s="58"/>
      <c r="B5" s="56"/>
      <c r="C5" s="56"/>
      <c r="D5" s="56"/>
      <c r="E5" s="56"/>
      <c r="F5" s="56"/>
      <c r="G5" s="56"/>
      <c r="H5" s="56"/>
      <c r="I5" s="56"/>
      <c r="J5" s="56"/>
      <c r="K5" s="56"/>
      <c r="L5" s="56"/>
      <c r="M5" s="56"/>
    </row>
    <row r="6" spans="1:13" s="13" customFormat="1" ht="14.1" customHeight="1">
      <c r="A6" s="66" t="s">
        <v>12</v>
      </c>
      <c r="B6" s="24">
        <v>100</v>
      </c>
      <c r="C6" s="24">
        <v>100</v>
      </c>
      <c r="D6" s="24">
        <v>100</v>
      </c>
      <c r="E6" s="24">
        <v>100</v>
      </c>
      <c r="F6" s="24">
        <v>100</v>
      </c>
      <c r="G6" s="24">
        <v>100</v>
      </c>
      <c r="H6" s="24">
        <v>100</v>
      </c>
      <c r="I6" s="24">
        <v>100</v>
      </c>
      <c r="J6" s="24">
        <v>100</v>
      </c>
      <c r="K6" s="24">
        <v>100</v>
      </c>
      <c r="L6" s="24">
        <v>100</v>
      </c>
      <c r="M6" s="24">
        <v>100</v>
      </c>
    </row>
    <row r="7" spans="1:13" ht="14.1" customHeight="1">
      <c r="A7" s="66" t="s">
        <v>2</v>
      </c>
      <c r="B7" s="24">
        <v>100.1</v>
      </c>
      <c r="C7" s="24">
        <v>100.21</v>
      </c>
      <c r="D7" s="24">
        <v>99.7</v>
      </c>
      <c r="E7" s="24">
        <v>103.3</v>
      </c>
      <c r="F7" s="24">
        <v>97.3</v>
      </c>
      <c r="G7" s="24">
        <v>100</v>
      </c>
      <c r="H7" s="24">
        <v>99</v>
      </c>
      <c r="I7" s="24">
        <v>101.2</v>
      </c>
      <c r="J7" s="24">
        <v>96.1</v>
      </c>
      <c r="K7" s="24">
        <v>97.5</v>
      </c>
      <c r="L7" s="24">
        <v>103.7</v>
      </c>
      <c r="M7" s="24">
        <v>99.2</v>
      </c>
    </row>
    <row r="8" spans="1:13" ht="14.1" customHeight="1">
      <c r="A8" s="66" t="s">
        <v>3</v>
      </c>
      <c r="B8" s="24">
        <v>100.2</v>
      </c>
      <c r="C8" s="24">
        <v>101</v>
      </c>
      <c r="D8" s="24">
        <v>99.6</v>
      </c>
      <c r="E8" s="24">
        <v>107.3</v>
      </c>
      <c r="F8" s="24">
        <v>95.7</v>
      </c>
      <c r="G8" s="24">
        <v>100</v>
      </c>
      <c r="H8" s="24">
        <v>98.2</v>
      </c>
      <c r="I8" s="24">
        <v>101.9</v>
      </c>
      <c r="J8" s="24">
        <v>95.8</v>
      </c>
      <c r="K8" s="24">
        <v>95.6</v>
      </c>
      <c r="L8" s="24">
        <v>103.1</v>
      </c>
      <c r="M8" s="24">
        <v>98.7</v>
      </c>
    </row>
    <row r="9" spans="1:13" ht="14.1" customHeight="1">
      <c r="A9" s="66" t="s">
        <v>4</v>
      </c>
      <c r="B9" s="24">
        <v>100.6</v>
      </c>
      <c r="C9" s="24">
        <v>101</v>
      </c>
      <c r="D9" s="24">
        <v>99.3</v>
      </c>
      <c r="E9" s="24">
        <v>110</v>
      </c>
      <c r="F9" s="24">
        <v>93.8</v>
      </c>
      <c r="G9" s="24">
        <v>100.1</v>
      </c>
      <c r="H9" s="24">
        <v>97.8</v>
      </c>
      <c r="I9" s="24">
        <v>103.6</v>
      </c>
      <c r="J9" s="24">
        <v>95.7</v>
      </c>
      <c r="K9" s="24">
        <v>95.4</v>
      </c>
      <c r="L9" s="24">
        <v>104.6</v>
      </c>
      <c r="M9" s="24">
        <v>98.7</v>
      </c>
    </row>
    <row r="10" spans="1:13" ht="14.1" customHeight="1">
      <c r="A10" s="66" t="s">
        <v>11</v>
      </c>
      <c r="B10" s="24">
        <v>103.2</v>
      </c>
      <c r="C10" s="24">
        <v>104.4</v>
      </c>
      <c r="D10" s="24">
        <v>98.9</v>
      </c>
      <c r="E10" s="24">
        <v>117.7</v>
      </c>
      <c r="F10" s="24">
        <v>97.2</v>
      </c>
      <c r="G10" s="24">
        <v>102.7</v>
      </c>
      <c r="H10" s="24">
        <v>98.7</v>
      </c>
      <c r="I10" s="24">
        <v>106.3</v>
      </c>
      <c r="J10" s="24">
        <v>96.8</v>
      </c>
      <c r="K10" s="24">
        <v>98.5</v>
      </c>
      <c r="L10" s="24">
        <v>107.9</v>
      </c>
      <c r="M10" s="24">
        <v>100.4</v>
      </c>
    </row>
    <row r="11" spans="1:13" ht="14.1" customHeight="1">
      <c r="A11" s="66" t="s">
        <v>5</v>
      </c>
      <c r="B11" s="24">
        <v>104.1</v>
      </c>
      <c r="C11" s="24">
        <v>107.7</v>
      </c>
      <c r="D11" s="24">
        <v>98.9</v>
      </c>
      <c r="E11" s="24">
        <v>115.8</v>
      </c>
      <c r="F11" s="24">
        <v>99.2</v>
      </c>
      <c r="G11" s="24">
        <v>105.7</v>
      </c>
      <c r="H11" s="24">
        <v>99</v>
      </c>
      <c r="I11" s="24">
        <v>104</v>
      </c>
      <c r="J11" s="24">
        <v>97.8</v>
      </c>
      <c r="K11" s="24">
        <v>100.3</v>
      </c>
      <c r="L11" s="24">
        <v>109.3</v>
      </c>
      <c r="M11" s="24">
        <v>101.5</v>
      </c>
    </row>
    <row r="12" spans="1:13" ht="14.1" customHeight="1">
      <c r="A12" s="30"/>
      <c r="B12" s="30"/>
      <c r="C12" s="41"/>
      <c r="D12" s="41"/>
      <c r="E12" s="41"/>
      <c r="F12" s="41"/>
      <c r="G12" s="41"/>
      <c r="H12" s="41"/>
      <c r="I12" s="41"/>
      <c r="J12" s="41"/>
      <c r="K12" s="41"/>
      <c r="L12" s="41"/>
      <c r="M12" s="41"/>
    </row>
    <row r="14" spans="1:13" ht="14.1" customHeight="1">
      <c r="A14" s="15" t="s">
        <v>18</v>
      </c>
    </row>
    <row r="15" spans="1:13" ht="14.1" customHeight="1">
      <c r="A15" s="18" t="s">
        <v>108</v>
      </c>
    </row>
    <row r="16" spans="1:13" ht="14.1" customHeight="1">
      <c r="A16" s="18" t="s">
        <v>106</v>
      </c>
    </row>
    <row r="17" spans="1:1" ht="14.1" customHeight="1">
      <c r="A17" s="1" t="s">
        <v>107</v>
      </c>
    </row>
  </sheetData>
  <sheetProtection algorithmName="SHA-512" hashValue="YSH7sUo1WfcCx1lo7GpB30foA0t0953OH4SuwKUcwEfnw9p8LlLNFOtd2a1hDnaqDqMtZfiaLoh46qB5T+vXuA==" saltValue="LTMk0otJY/NvRfbeg3Yjlw=="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15"/>
  <sheetViews>
    <sheetView zoomScaleNormal="100" zoomScaleSheetLayoutView="50" workbookViewId="0">
      <pane xSplit="1" ySplit="5" topLeftCell="B6" activePane="bottomRight" state="frozen"/>
      <selection activeCell="A2" sqref="A2:G3"/>
      <selection pane="topRight" activeCell="A2" sqref="A2:G3"/>
      <selection pane="bottomLeft" activeCell="A2" sqref="A2:G3"/>
      <selection pane="bottomRight" activeCell="C19" sqref="C19"/>
    </sheetView>
  </sheetViews>
  <sheetFormatPr defaultColWidth="14.625" defaultRowHeight="14.1" customHeight="1"/>
  <cols>
    <col min="1" max="2" width="11.625" style="3" customWidth="1"/>
    <col min="3" max="13" width="11.625" style="1" customWidth="1"/>
    <col min="14" max="16384" width="14.625" style="1"/>
  </cols>
  <sheetData>
    <row r="1" spans="1:13" ht="14.1" customHeight="1">
      <c r="A1" s="46" t="s">
        <v>46</v>
      </c>
      <c r="B1" s="13"/>
      <c r="C1" s="13"/>
      <c r="D1" s="10" t="s">
        <v>44</v>
      </c>
      <c r="E1" s="13"/>
      <c r="F1" s="12"/>
      <c r="G1" s="18"/>
      <c r="H1" s="11"/>
    </row>
    <row r="2" spans="1:13" s="13" customFormat="1" ht="14.1" customHeight="1">
      <c r="H2" s="18"/>
      <c r="I2" s="12"/>
      <c r="J2" s="4"/>
      <c r="K2" s="4"/>
      <c r="L2" s="4"/>
      <c r="M2" s="11"/>
    </row>
    <row r="3" spans="1:13" s="13" customFormat="1" ht="14.1" customHeight="1">
      <c r="B3" s="23"/>
      <c r="D3" s="11"/>
      <c r="E3" s="11"/>
      <c r="F3" s="17"/>
      <c r="G3" s="11"/>
      <c r="H3" s="11"/>
      <c r="I3" s="11"/>
      <c r="J3" s="4"/>
      <c r="K3" s="4"/>
      <c r="L3" s="4"/>
      <c r="M3" s="11"/>
    </row>
    <row r="4" spans="1:13" s="2" customFormat="1" ht="42" customHeight="1">
      <c r="A4" s="72"/>
      <c r="B4" s="69" t="s">
        <v>113</v>
      </c>
      <c r="C4" s="69" t="s">
        <v>114</v>
      </c>
      <c r="D4" s="69" t="s">
        <v>115</v>
      </c>
      <c r="E4" s="69" t="s">
        <v>13</v>
      </c>
      <c r="F4" s="69" t="s">
        <v>14</v>
      </c>
      <c r="G4" s="73" t="s">
        <v>19</v>
      </c>
      <c r="H4" s="69" t="s">
        <v>15</v>
      </c>
      <c r="I4" s="69" t="s">
        <v>16</v>
      </c>
      <c r="J4" s="69" t="s">
        <v>116</v>
      </c>
      <c r="K4" s="69" t="s">
        <v>17</v>
      </c>
      <c r="L4" s="69" t="s">
        <v>117</v>
      </c>
      <c r="M4" s="74" t="s">
        <v>53</v>
      </c>
    </row>
    <row r="5" spans="1:13" s="2" customFormat="1" ht="14.1" customHeight="1">
      <c r="A5" s="58"/>
      <c r="B5" s="56"/>
      <c r="C5" s="56"/>
      <c r="D5" s="56"/>
      <c r="E5" s="56"/>
      <c r="F5" s="56"/>
      <c r="G5" s="56"/>
      <c r="H5" s="56"/>
      <c r="I5" s="56"/>
      <c r="J5" s="56"/>
      <c r="K5" s="56"/>
      <c r="L5" s="56"/>
      <c r="M5" s="56"/>
    </row>
    <row r="6" spans="1:13" ht="14.1" customHeight="1">
      <c r="A6" s="66" t="s">
        <v>12</v>
      </c>
      <c r="B6" s="24">
        <v>100</v>
      </c>
      <c r="C6" s="24">
        <v>100</v>
      </c>
      <c r="D6" s="24">
        <v>100</v>
      </c>
      <c r="E6" s="24">
        <v>100</v>
      </c>
      <c r="F6" s="24">
        <v>100</v>
      </c>
      <c r="G6" s="24">
        <v>100</v>
      </c>
      <c r="H6" s="24">
        <v>100</v>
      </c>
      <c r="I6" s="24">
        <v>100</v>
      </c>
      <c r="J6" s="24">
        <v>100</v>
      </c>
      <c r="K6" s="24">
        <v>100</v>
      </c>
      <c r="L6" s="24">
        <v>100</v>
      </c>
      <c r="M6" s="24">
        <v>100</v>
      </c>
    </row>
    <row r="7" spans="1:13" ht="14.1" customHeight="1">
      <c r="A7" s="66" t="s">
        <v>2</v>
      </c>
      <c r="B7" s="24">
        <v>99.7</v>
      </c>
      <c r="C7" s="24">
        <v>99.6</v>
      </c>
      <c r="D7" s="24">
        <v>99.8</v>
      </c>
      <c r="E7" s="24">
        <v>103.3</v>
      </c>
      <c r="F7" s="24">
        <v>94.4</v>
      </c>
      <c r="G7" s="24">
        <v>99.7</v>
      </c>
      <c r="H7" s="24">
        <v>99.3</v>
      </c>
      <c r="I7" s="24">
        <v>101.2</v>
      </c>
      <c r="J7" s="24">
        <v>97.9</v>
      </c>
      <c r="K7" s="24">
        <v>96</v>
      </c>
      <c r="L7" s="24">
        <v>103.8</v>
      </c>
      <c r="M7" s="24">
        <v>99.1</v>
      </c>
    </row>
    <row r="8" spans="1:13" ht="14.1" customHeight="1">
      <c r="A8" s="66" t="s">
        <v>3</v>
      </c>
      <c r="B8" s="24">
        <v>99.7</v>
      </c>
      <c r="C8" s="24">
        <v>99.7</v>
      </c>
      <c r="D8" s="24">
        <v>99.5</v>
      </c>
      <c r="E8" s="24">
        <v>107.3</v>
      </c>
      <c r="F8" s="24">
        <v>91.7</v>
      </c>
      <c r="G8" s="24">
        <v>99.7</v>
      </c>
      <c r="H8" s="24">
        <v>98.5</v>
      </c>
      <c r="I8" s="24">
        <v>101.5</v>
      </c>
      <c r="J8" s="24">
        <v>98.2</v>
      </c>
      <c r="K8" s="24">
        <v>94.5</v>
      </c>
      <c r="L8" s="24">
        <v>103.5</v>
      </c>
      <c r="M8" s="24">
        <v>98.5</v>
      </c>
    </row>
    <row r="9" spans="1:13" ht="14.1" customHeight="1">
      <c r="A9" s="66" t="s">
        <v>4</v>
      </c>
      <c r="B9" s="24">
        <v>100</v>
      </c>
      <c r="C9" s="24">
        <v>99.6</v>
      </c>
      <c r="D9" s="24">
        <v>99.1</v>
      </c>
      <c r="E9" s="24">
        <v>112.3</v>
      </c>
      <c r="F9" s="24">
        <v>89.7</v>
      </c>
      <c r="G9" s="24">
        <v>100.1</v>
      </c>
      <c r="H9" s="24">
        <v>98</v>
      </c>
      <c r="I9" s="24">
        <v>102.9</v>
      </c>
      <c r="J9" s="24">
        <v>98.8</v>
      </c>
      <c r="K9" s="24">
        <v>93.6</v>
      </c>
      <c r="L9" s="24">
        <v>104.8</v>
      </c>
      <c r="M9" s="24">
        <v>98.3</v>
      </c>
    </row>
    <row r="10" spans="1:13" ht="14.1" customHeight="1">
      <c r="A10" s="66" t="s">
        <v>11</v>
      </c>
      <c r="B10" s="24">
        <v>102.8</v>
      </c>
      <c r="C10" s="24">
        <v>103.4</v>
      </c>
      <c r="D10" s="24">
        <v>99.1</v>
      </c>
      <c r="E10" s="24">
        <v>119.3</v>
      </c>
      <c r="F10" s="24">
        <v>93.1</v>
      </c>
      <c r="G10" s="24">
        <v>102.2</v>
      </c>
      <c r="H10" s="24">
        <v>99</v>
      </c>
      <c r="I10" s="24">
        <v>105.6</v>
      </c>
      <c r="J10" s="24">
        <v>100.6</v>
      </c>
      <c r="K10" s="24">
        <v>97</v>
      </c>
      <c r="L10" s="24">
        <v>108.6</v>
      </c>
      <c r="M10" s="24">
        <v>100.1</v>
      </c>
    </row>
    <row r="11" spans="1:13" ht="14.1" customHeight="1">
      <c r="A11" s="66" t="s">
        <v>5</v>
      </c>
      <c r="B11" s="24">
        <v>103.6</v>
      </c>
      <c r="C11" s="24">
        <v>106.6</v>
      </c>
      <c r="D11" s="24">
        <v>99.1</v>
      </c>
      <c r="E11" s="24">
        <v>116.2</v>
      </c>
      <c r="F11" s="24">
        <v>94.5</v>
      </c>
      <c r="G11" s="24">
        <v>104.5</v>
      </c>
      <c r="H11" s="24">
        <v>99.9</v>
      </c>
      <c r="I11" s="24">
        <v>103.6</v>
      </c>
      <c r="J11" s="24">
        <v>102.3</v>
      </c>
      <c r="K11" s="24">
        <v>98.9</v>
      </c>
      <c r="L11" s="24">
        <v>109.7</v>
      </c>
      <c r="M11" s="24">
        <v>101.1</v>
      </c>
    </row>
    <row r="12" spans="1:13" ht="14.1" customHeight="1">
      <c r="A12" s="30"/>
      <c r="B12" s="30"/>
      <c r="C12" s="41"/>
      <c r="D12" s="41"/>
      <c r="E12" s="41"/>
      <c r="F12" s="41"/>
      <c r="G12" s="41"/>
      <c r="H12" s="41"/>
      <c r="I12" s="41"/>
      <c r="J12" s="41"/>
      <c r="K12" s="41"/>
      <c r="L12" s="41"/>
      <c r="M12" s="41"/>
    </row>
    <row r="14" spans="1:13" ht="14.1" customHeight="1">
      <c r="A14" s="15" t="s">
        <v>18</v>
      </c>
    </row>
    <row r="15" spans="1:13" ht="14.1" customHeight="1">
      <c r="A15" s="1" t="s">
        <v>109</v>
      </c>
    </row>
  </sheetData>
  <sheetProtection algorithmName="SHA-512" hashValue="66SZGP3nlz609cz9216+kCgmZOfrlFRxYjknmtapvhw+MnCkwwV7aeqYvce6ostrQIq4X0DHMflAmWa/Z6qVLA==" saltValue="opmMlKBe+XJ+48eZ+JTzww=="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9"/>
  <sheetViews>
    <sheetView zoomScaleNormal="100" zoomScaleSheetLayoutView="50" workbookViewId="0">
      <pane xSplit="1" ySplit="5" topLeftCell="B6" activePane="bottomRight" state="frozen"/>
      <selection activeCell="A2" sqref="A2:G3"/>
      <selection pane="topRight" activeCell="A2" sqref="A2:G3"/>
      <selection pane="bottomLeft" activeCell="A2" sqref="A2:G3"/>
      <selection pane="bottomRight" activeCell="B26" sqref="B26"/>
    </sheetView>
  </sheetViews>
  <sheetFormatPr defaultColWidth="12.625" defaultRowHeight="14.1" customHeight="1"/>
  <cols>
    <col min="1" max="2" width="10.625" style="3" customWidth="1"/>
    <col min="3" max="16384" width="12.625" style="1"/>
  </cols>
  <sheetData>
    <row r="1" spans="1:2" ht="14.1" customHeight="1">
      <c r="A1" s="45" t="s">
        <v>47</v>
      </c>
    </row>
    <row r="3" spans="1:2" s="8" customFormat="1" ht="14.1" customHeight="1">
      <c r="B3" s="23"/>
    </row>
    <row r="4" spans="1:2" s="2" customFormat="1" ht="14.1" customHeight="1">
      <c r="A4" s="70"/>
      <c r="B4" s="67" t="s">
        <v>28</v>
      </c>
    </row>
    <row r="5" spans="1:2" s="2" customFormat="1" ht="14.1" customHeight="1">
      <c r="A5" s="58"/>
      <c r="B5" s="56" t="s">
        <v>99</v>
      </c>
    </row>
    <row r="6" spans="1:2" ht="14.1" customHeight="1">
      <c r="A6" s="71" t="s">
        <v>76</v>
      </c>
      <c r="B6" s="25">
        <v>19</v>
      </c>
    </row>
    <row r="7" spans="1:2" ht="14.1" customHeight="1">
      <c r="A7" s="71" t="s">
        <v>77</v>
      </c>
      <c r="B7" s="25">
        <v>20</v>
      </c>
    </row>
    <row r="8" spans="1:2" ht="14.1" customHeight="1">
      <c r="A8" s="71" t="s">
        <v>78</v>
      </c>
      <c r="B8" s="25">
        <v>17</v>
      </c>
    </row>
    <row r="9" spans="1:2" ht="14.1" customHeight="1">
      <c r="A9" s="71" t="s">
        <v>79</v>
      </c>
      <c r="B9" s="25">
        <v>14</v>
      </c>
    </row>
    <row r="10" spans="1:2" ht="14.1" customHeight="1">
      <c r="A10" s="71" t="s">
        <v>80</v>
      </c>
      <c r="B10" s="25">
        <v>14</v>
      </c>
    </row>
    <row r="11" spans="1:2" ht="14.1" customHeight="1">
      <c r="A11" s="71" t="s">
        <v>81</v>
      </c>
      <c r="B11" s="25">
        <v>14</v>
      </c>
    </row>
    <row r="12" spans="1:2" ht="14.1" customHeight="1">
      <c r="A12" s="71" t="s">
        <v>82</v>
      </c>
      <c r="B12" s="25">
        <v>14</v>
      </c>
    </row>
    <row r="13" spans="1:2" ht="14.1" customHeight="1">
      <c r="A13" s="71" t="s">
        <v>83</v>
      </c>
      <c r="B13" s="29">
        <v>16</v>
      </c>
    </row>
    <row r="14" spans="1:2" ht="14.1" customHeight="1">
      <c r="A14" s="71" t="s">
        <v>85</v>
      </c>
      <c r="B14" s="29">
        <v>16</v>
      </c>
    </row>
    <row r="15" spans="1:2" ht="14.1" customHeight="1">
      <c r="A15" s="71" t="s">
        <v>87</v>
      </c>
      <c r="B15" s="29">
        <v>16</v>
      </c>
    </row>
    <row r="16" spans="1:2" ht="14.1" customHeight="1">
      <c r="A16" s="71" t="s">
        <v>97</v>
      </c>
      <c r="B16" s="29">
        <v>16</v>
      </c>
    </row>
    <row r="17" spans="1:2" ht="14.1" customHeight="1">
      <c r="A17" s="30"/>
      <c r="B17" s="30"/>
    </row>
    <row r="19" spans="1:2" ht="14.1" customHeight="1">
      <c r="A19" s="20" t="s">
        <v>121</v>
      </c>
    </row>
  </sheetData>
  <sheetProtection algorithmName="SHA-512" hashValue="mRwTZVJBwEGdQVLJ0pgYoqUfWX6d/nzaWbev/GENzZBSJKZzVKdE+P7sEuA3hHRHMB+I5OcKtOOVkf8ryCMYrQ==" saltValue="dgXMOicXrY0LLXvAigGA1A=="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8"/>
  <sheetViews>
    <sheetView zoomScaleNormal="100" zoomScaleSheetLayoutView="50" workbookViewId="0">
      <pane xSplit="1" ySplit="5" topLeftCell="B6" activePane="bottomRight" state="frozen"/>
      <selection activeCell="A2" sqref="A2:G3"/>
      <selection pane="topRight" activeCell="A2" sqref="A2:G3"/>
      <selection pane="bottomLeft" activeCell="A2" sqref="A2:G3"/>
      <selection pane="bottomRight" activeCell="I33" sqref="I33"/>
    </sheetView>
  </sheetViews>
  <sheetFormatPr defaultColWidth="12.625" defaultRowHeight="14.1" customHeight="1"/>
  <cols>
    <col min="1" max="2" width="10.625" style="3" customWidth="1"/>
    <col min="3" max="11" width="10.625" style="1" customWidth="1"/>
    <col min="12" max="16384" width="12.625" style="1"/>
  </cols>
  <sheetData>
    <row r="1" spans="1:11" ht="14.1" customHeight="1">
      <c r="A1" s="45" t="s">
        <v>48</v>
      </c>
      <c r="D1" s="10"/>
    </row>
    <row r="3" spans="1:11" ht="14.1" customHeight="1">
      <c r="A3" s="1"/>
      <c r="B3" s="23"/>
      <c r="D3" s="19"/>
      <c r="E3" s="11"/>
      <c r="F3" s="4"/>
      <c r="G3" s="11"/>
      <c r="H3" s="11"/>
      <c r="I3" s="11"/>
      <c r="J3" s="21"/>
      <c r="K3" s="11"/>
    </row>
    <row r="4" spans="1:11" s="2" customFormat="1" ht="14.1" customHeight="1">
      <c r="A4" s="68"/>
      <c r="B4" s="69" t="s">
        <v>32</v>
      </c>
      <c r="C4" s="69" t="s">
        <v>33</v>
      </c>
      <c r="D4" s="69" t="s">
        <v>34</v>
      </c>
      <c r="E4" s="69" t="s">
        <v>35</v>
      </c>
      <c r="F4" s="69" t="s">
        <v>36</v>
      </c>
      <c r="G4" s="60" t="s">
        <v>37</v>
      </c>
      <c r="H4" s="60" t="s">
        <v>38</v>
      </c>
      <c r="I4" s="60" t="s">
        <v>39</v>
      </c>
      <c r="J4" s="60" t="s">
        <v>40</v>
      </c>
      <c r="K4" s="61" t="s">
        <v>1</v>
      </c>
    </row>
    <row r="5" spans="1:11" s="2" customFormat="1" ht="14.1" customHeight="1">
      <c r="A5" s="58"/>
      <c r="B5" s="56" t="s">
        <v>136</v>
      </c>
      <c r="C5" s="56" t="s">
        <v>136</v>
      </c>
      <c r="D5" s="56" t="s">
        <v>136</v>
      </c>
      <c r="E5" s="56" t="s">
        <v>136</v>
      </c>
      <c r="F5" s="56" t="s">
        <v>136</v>
      </c>
      <c r="G5" s="56" t="s">
        <v>136</v>
      </c>
      <c r="H5" s="56" t="s">
        <v>136</v>
      </c>
      <c r="I5" s="56" t="s">
        <v>136</v>
      </c>
      <c r="J5" s="56" t="s">
        <v>136</v>
      </c>
      <c r="K5" s="56" t="s">
        <v>136</v>
      </c>
    </row>
    <row r="6" spans="1:11" ht="14.1" customHeight="1">
      <c r="A6" s="66" t="s">
        <v>29</v>
      </c>
      <c r="B6" s="25">
        <v>15324</v>
      </c>
      <c r="C6" s="25">
        <v>1921</v>
      </c>
      <c r="D6" s="25">
        <v>1458</v>
      </c>
      <c r="E6" s="25">
        <v>298</v>
      </c>
      <c r="F6" s="25">
        <v>6650</v>
      </c>
      <c r="G6" s="25">
        <v>241</v>
      </c>
      <c r="H6" s="25">
        <v>112</v>
      </c>
      <c r="I6" s="25" t="s">
        <v>0</v>
      </c>
      <c r="J6" s="25" t="s">
        <v>0</v>
      </c>
      <c r="K6" s="25">
        <v>4644</v>
      </c>
    </row>
    <row r="7" spans="1:11" ht="14.1" customHeight="1">
      <c r="A7" s="66" t="s">
        <v>21</v>
      </c>
      <c r="B7" s="25">
        <v>15465</v>
      </c>
      <c r="C7" s="25">
        <v>1671</v>
      </c>
      <c r="D7" s="25">
        <v>1569</v>
      </c>
      <c r="E7" s="25">
        <v>337</v>
      </c>
      <c r="F7" s="25">
        <v>6505</v>
      </c>
      <c r="G7" s="25">
        <v>241</v>
      </c>
      <c r="H7" s="25">
        <v>106</v>
      </c>
      <c r="I7" s="25" t="s">
        <v>0</v>
      </c>
      <c r="J7" s="25" t="s">
        <v>0</v>
      </c>
      <c r="K7" s="25">
        <v>5036</v>
      </c>
    </row>
    <row r="8" spans="1:11" ht="14.1" customHeight="1">
      <c r="A8" s="66" t="s">
        <v>23</v>
      </c>
      <c r="B8" s="25">
        <v>15125</v>
      </c>
      <c r="C8" s="25">
        <v>1476</v>
      </c>
      <c r="D8" s="25">
        <v>1568</v>
      </c>
      <c r="E8" s="25">
        <v>338</v>
      </c>
      <c r="F8" s="25">
        <v>6387</v>
      </c>
      <c r="G8" s="25">
        <v>220</v>
      </c>
      <c r="H8" s="25">
        <v>94</v>
      </c>
      <c r="I8" s="25" t="s">
        <v>0</v>
      </c>
      <c r="J8" s="25" t="s">
        <v>0</v>
      </c>
      <c r="K8" s="25">
        <v>5042</v>
      </c>
    </row>
    <row r="9" spans="1:11" ht="14.1" customHeight="1">
      <c r="A9" s="66" t="s">
        <v>30</v>
      </c>
      <c r="B9" s="25">
        <v>14639</v>
      </c>
      <c r="C9" s="25">
        <v>1396</v>
      </c>
      <c r="D9" s="25">
        <v>1577</v>
      </c>
      <c r="E9" s="25">
        <v>347</v>
      </c>
      <c r="F9" s="25">
        <v>5973</v>
      </c>
      <c r="G9" s="25">
        <v>202</v>
      </c>
      <c r="H9" s="25">
        <v>92</v>
      </c>
      <c r="I9" s="25">
        <v>2146</v>
      </c>
      <c r="J9" s="25">
        <v>1442</v>
      </c>
      <c r="K9" s="25">
        <v>1464</v>
      </c>
    </row>
    <row r="10" spans="1:11" ht="14.1" customHeight="1">
      <c r="A10" s="66" t="s">
        <v>24</v>
      </c>
      <c r="B10" s="25">
        <v>11028</v>
      </c>
      <c r="C10" s="25">
        <v>1107</v>
      </c>
      <c r="D10" s="25">
        <v>1120</v>
      </c>
      <c r="E10" s="25">
        <v>225</v>
      </c>
      <c r="F10" s="25">
        <v>4101</v>
      </c>
      <c r="G10" s="25">
        <v>187</v>
      </c>
      <c r="H10" s="25">
        <v>67</v>
      </c>
      <c r="I10" s="25">
        <v>1549</v>
      </c>
      <c r="J10" s="25">
        <v>1489</v>
      </c>
      <c r="K10" s="25">
        <v>1182</v>
      </c>
    </row>
    <row r="11" spans="1:11" ht="14.1" customHeight="1">
      <c r="A11" s="66" t="s">
        <v>6</v>
      </c>
      <c r="B11" s="25">
        <v>14161</v>
      </c>
      <c r="C11" s="25">
        <v>1315</v>
      </c>
      <c r="D11" s="25">
        <v>1474</v>
      </c>
      <c r="E11" s="25">
        <v>303</v>
      </c>
      <c r="F11" s="25">
        <v>5379</v>
      </c>
      <c r="G11" s="25">
        <v>282</v>
      </c>
      <c r="H11" s="25">
        <v>146</v>
      </c>
      <c r="I11" s="25">
        <v>1706</v>
      </c>
      <c r="J11" s="25">
        <v>2049</v>
      </c>
      <c r="K11" s="25">
        <v>1507</v>
      </c>
    </row>
    <row r="12" spans="1:11" ht="14.1" customHeight="1">
      <c r="A12" s="66" t="s">
        <v>7</v>
      </c>
      <c r="B12" s="25">
        <v>13939</v>
      </c>
      <c r="C12" s="25">
        <v>1249</v>
      </c>
      <c r="D12" s="25">
        <v>1471</v>
      </c>
      <c r="E12" s="25">
        <v>277</v>
      </c>
      <c r="F12" s="25">
        <v>5067</v>
      </c>
      <c r="G12" s="25">
        <v>306</v>
      </c>
      <c r="H12" s="25">
        <v>153</v>
      </c>
      <c r="I12" s="25">
        <v>1477</v>
      </c>
      <c r="J12" s="25">
        <v>2319</v>
      </c>
      <c r="K12" s="25">
        <v>1619</v>
      </c>
    </row>
    <row r="13" spans="1:11" ht="14.1" customHeight="1">
      <c r="A13" s="66" t="s">
        <v>26</v>
      </c>
      <c r="B13" s="25">
        <v>13769</v>
      </c>
      <c r="C13" s="25">
        <v>1231</v>
      </c>
      <c r="D13" s="25">
        <v>1497</v>
      </c>
      <c r="E13" s="25">
        <v>283</v>
      </c>
      <c r="F13" s="25">
        <v>4858</v>
      </c>
      <c r="G13" s="25">
        <v>290</v>
      </c>
      <c r="H13" s="25">
        <v>169</v>
      </c>
      <c r="I13" s="25">
        <v>1320</v>
      </c>
      <c r="J13" s="25">
        <v>2531</v>
      </c>
      <c r="K13" s="25">
        <v>1592</v>
      </c>
    </row>
    <row r="14" spans="1:11" ht="14.1" customHeight="1">
      <c r="A14" s="66" t="s">
        <v>31</v>
      </c>
      <c r="B14" s="25">
        <v>13903</v>
      </c>
      <c r="C14" s="25">
        <v>1224</v>
      </c>
      <c r="D14" s="25">
        <v>1429</v>
      </c>
      <c r="E14" s="25">
        <v>278</v>
      </c>
      <c r="F14" s="25">
        <v>5015</v>
      </c>
      <c r="G14" s="25">
        <v>318</v>
      </c>
      <c r="H14" s="25">
        <v>153</v>
      </c>
      <c r="I14" s="25">
        <v>1250</v>
      </c>
      <c r="J14" s="25">
        <v>2623</v>
      </c>
      <c r="K14" s="25">
        <v>1615</v>
      </c>
    </row>
    <row r="15" spans="1:11" ht="14.1" customHeight="1">
      <c r="A15" s="66" t="s">
        <v>27</v>
      </c>
      <c r="B15" s="25">
        <v>15019</v>
      </c>
      <c r="C15" s="25">
        <v>1587</v>
      </c>
      <c r="D15" s="25">
        <v>1494</v>
      </c>
      <c r="E15" s="25">
        <v>304</v>
      </c>
      <c r="F15" s="25">
        <v>5242</v>
      </c>
      <c r="G15" s="25">
        <v>343</v>
      </c>
      <c r="H15" s="25">
        <v>170</v>
      </c>
      <c r="I15" s="25">
        <v>1194</v>
      </c>
      <c r="J15" s="25">
        <v>3029</v>
      </c>
      <c r="K15" s="25">
        <v>1656</v>
      </c>
    </row>
    <row r="16" spans="1:11" ht="14.1" customHeight="1">
      <c r="A16" s="66" t="s">
        <v>9</v>
      </c>
      <c r="B16" s="25">
        <v>13648</v>
      </c>
      <c r="C16" s="25">
        <v>1193</v>
      </c>
      <c r="D16" s="25">
        <v>1368</v>
      </c>
      <c r="E16" s="25">
        <v>243</v>
      </c>
      <c r="F16" s="25">
        <v>4870</v>
      </c>
      <c r="G16" s="25">
        <v>355</v>
      </c>
      <c r="H16" s="25">
        <v>189</v>
      </c>
      <c r="I16" s="25">
        <v>1181</v>
      </c>
      <c r="J16" s="25">
        <v>2911</v>
      </c>
      <c r="K16" s="25">
        <v>1338</v>
      </c>
    </row>
    <row r="17" spans="1:11" ht="14.1" customHeight="1">
      <c r="A17" s="66" t="s">
        <v>10</v>
      </c>
      <c r="B17" s="25">
        <v>13614</v>
      </c>
      <c r="C17" s="25">
        <v>1211</v>
      </c>
      <c r="D17" s="25">
        <v>1406</v>
      </c>
      <c r="E17" s="25">
        <v>232</v>
      </c>
      <c r="F17" s="25">
        <v>4709</v>
      </c>
      <c r="G17" s="25">
        <v>409</v>
      </c>
      <c r="H17" s="25">
        <v>205</v>
      </c>
      <c r="I17" s="25">
        <v>1165</v>
      </c>
      <c r="J17" s="25">
        <v>2797</v>
      </c>
      <c r="K17" s="25">
        <v>1480</v>
      </c>
    </row>
    <row r="18" spans="1:11" ht="14.1" customHeight="1">
      <c r="A18" s="66" t="s">
        <v>72</v>
      </c>
      <c r="B18" s="25">
        <v>14126</v>
      </c>
      <c r="C18" s="25">
        <v>1255</v>
      </c>
      <c r="D18" s="25">
        <v>1596</v>
      </c>
      <c r="E18" s="25">
        <v>234</v>
      </c>
      <c r="F18" s="25">
        <v>4759</v>
      </c>
      <c r="G18" s="25">
        <v>413</v>
      </c>
      <c r="H18" s="25">
        <v>240</v>
      </c>
      <c r="I18" s="25">
        <v>1099</v>
      </c>
      <c r="J18" s="25">
        <v>2913</v>
      </c>
      <c r="K18" s="25">
        <v>1616</v>
      </c>
    </row>
    <row r="19" spans="1:11" ht="14.1" customHeight="1">
      <c r="A19" s="66" t="s">
        <v>73</v>
      </c>
      <c r="B19" s="25">
        <v>13686</v>
      </c>
      <c r="C19" s="25">
        <v>1407</v>
      </c>
      <c r="D19" s="25">
        <v>1230</v>
      </c>
      <c r="E19" s="25">
        <v>243</v>
      </c>
      <c r="F19" s="25">
        <v>4458</v>
      </c>
      <c r="G19" s="25">
        <v>347</v>
      </c>
      <c r="H19" s="25">
        <v>161</v>
      </c>
      <c r="I19" s="25">
        <v>1019</v>
      </c>
      <c r="J19" s="25">
        <v>3133</v>
      </c>
      <c r="K19" s="25">
        <v>1688</v>
      </c>
    </row>
    <row r="20" spans="1:11" ht="14.1" customHeight="1">
      <c r="A20" s="66" t="s">
        <v>74</v>
      </c>
      <c r="B20" s="25">
        <v>14537</v>
      </c>
      <c r="C20" s="25">
        <v>1132</v>
      </c>
      <c r="D20" s="25">
        <v>1188</v>
      </c>
      <c r="E20" s="25">
        <v>243</v>
      </c>
      <c r="F20" s="25">
        <v>4306</v>
      </c>
      <c r="G20" s="25">
        <v>372</v>
      </c>
      <c r="H20" s="25">
        <v>188</v>
      </c>
      <c r="I20" s="25">
        <v>935</v>
      </c>
      <c r="J20" s="25">
        <v>4285</v>
      </c>
      <c r="K20" s="25">
        <v>1890</v>
      </c>
    </row>
    <row r="21" spans="1:11" ht="14.1" customHeight="1">
      <c r="A21" s="66" t="s">
        <v>75</v>
      </c>
      <c r="B21" s="25">
        <v>13114</v>
      </c>
      <c r="C21" s="25">
        <v>1121</v>
      </c>
      <c r="D21" s="25">
        <v>1131</v>
      </c>
      <c r="E21" s="25">
        <v>253</v>
      </c>
      <c r="F21" s="25">
        <v>3927</v>
      </c>
      <c r="G21" s="25">
        <v>360</v>
      </c>
      <c r="H21" s="25">
        <v>203</v>
      </c>
      <c r="I21" s="25">
        <v>872</v>
      </c>
      <c r="J21" s="25">
        <v>3410</v>
      </c>
      <c r="K21" s="25">
        <v>1836</v>
      </c>
    </row>
    <row r="22" spans="1:11" ht="14.1" customHeight="1">
      <c r="A22" s="66" t="s">
        <v>105</v>
      </c>
      <c r="B22" s="25">
        <v>11632</v>
      </c>
      <c r="C22" s="25">
        <v>900</v>
      </c>
      <c r="D22" s="25">
        <v>1024</v>
      </c>
      <c r="E22" s="25">
        <v>191</v>
      </c>
      <c r="F22" s="25">
        <v>3244</v>
      </c>
      <c r="G22" s="25">
        <v>321</v>
      </c>
      <c r="H22" s="25">
        <v>176</v>
      </c>
      <c r="I22" s="25">
        <v>808</v>
      </c>
      <c r="J22" s="25">
        <v>3354</v>
      </c>
      <c r="K22" s="25">
        <v>1612</v>
      </c>
    </row>
    <row r="23" spans="1:11" ht="14.1" customHeight="1">
      <c r="A23" s="66" t="s">
        <v>122</v>
      </c>
      <c r="B23" s="25">
        <v>11405</v>
      </c>
      <c r="C23" s="25">
        <v>860</v>
      </c>
      <c r="D23" s="25">
        <v>1043</v>
      </c>
      <c r="E23" s="25">
        <v>181</v>
      </c>
      <c r="F23" s="25">
        <v>2973</v>
      </c>
      <c r="G23" s="25">
        <v>339</v>
      </c>
      <c r="H23" s="25">
        <v>201</v>
      </c>
      <c r="I23" s="25">
        <v>829</v>
      </c>
      <c r="J23" s="25">
        <v>3379</v>
      </c>
      <c r="K23" s="25">
        <v>1599</v>
      </c>
    </row>
    <row r="24" spans="1:11" ht="14.1" customHeight="1">
      <c r="A24" s="66" t="s">
        <v>132</v>
      </c>
      <c r="B24" s="25">
        <v>11937</v>
      </c>
      <c r="C24" s="25">
        <v>998</v>
      </c>
      <c r="D24" s="25">
        <v>1107</v>
      </c>
      <c r="E24" s="25">
        <v>195</v>
      </c>
      <c r="F24" s="25">
        <v>3461</v>
      </c>
      <c r="G24" s="25">
        <v>342</v>
      </c>
      <c r="H24" s="25">
        <v>215</v>
      </c>
      <c r="I24" s="25">
        <v>804</v>
      </c>
      <c r="J24" s="25">
        <v>3227</v>
      </c>
      <c r="K24" s="25">
        <v>1595</v>
      </c>
    </row>
    <row r="25" spans="1:11" ht="14.1" customHeight="1">
      <c r="A25" s="66" t="s">
        <v>135</v>
      </c>
      <c r="B25" s="25">
        <v>11907</v>
      </c>
      <c r="C25" s="25">
        <v>1078</v>
      </c>
      <c r="D25" s="25">
        <v>1066</v>
      </c>
      <c r="E25" s="25">
        <v>184</v>
      </c>
      <c r="F25" s="25">
        <v>3493</v>
      </c>
      <c r="G25" s="25">
        <v>347</v>
      </c>
      <c r="H25" s="25">
        <v>252</v>
      </c>
      <c r="I25" s="25">
        <v>1020</v>
      </c>
      <c r="J25" s="25">
        <v>2844</v>
      </c>
      <c r="K25" s="25">
        <v>1624</v>
      </c>
    </row>
    <row r="26" spans="1:11" ht="14.1" customHeight="1">
      <c r="A26" s="30"/>
      <c r="B26" s="30"/>
      <c r="C26" s="41"/>
      <c r="D26" s="41"/>
      <c r="E26" s="41"/>
      <c r="F26" s="41"/>
      <c r="G26" s="41"/>
      <c r="H26" s="41"/>
      <c r="I26" s="41"/>
      <c r="J26" s="41"/>
      <c r="K26" s="41"/>
    </row>
    <row r="28" spans="1:11" ht="14.1" customHeight="1">
      <c r="A28" s="22" t="s">
        <v>41</v>
      </c>
    </row>
  </sheetData>
  <sheetProtection algorithmName="SHA-512" hashValue="zEw5bycoR/5Mop8Pd+pCmw9LDOyqDgo/Fq2AiZxdl18DhQGVnaWjh4DvGooDpKBFSyBst1lbTydk5wP0HzXVTA==" saltValue="4pxt9ZCQhQbFh4P0e71SZA=="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18"/>
  <sheetViews>
    <sheetView zoomScaleNormal="100" zoomScaleSheetLayoutView="50" workbookViewId="0">
      <pane xSplit="1" ySplit="6" topLeftCell="B7" activePane="bottomRight" state="frozen"/>
      <selection activeCell="A2" sqref="A2:G3"/>
      <selection pane="topRight" activeCell="A2" sqref="A2:G3"/>
      <selection pane="bottomLeft" activeCell="A2" sqref="A2:G3"/>
      <selection pane="bottomRight" activeCell="C34" sqref="C34"/>
    </sheetView>
  </sheetViews>
  <sheetFormatPr defaultColWidth="12.625" defaultRowHeight="14.1" customHeight="1"/>
  <cols>
    <col min="1" max="2" width="10.625" style="3" customWidth="1"/>
    <col min="3" max="3" width="10.625" style="1" customWidth="1"/>
    <col min="4" max="16384" width="12.625" style="1"/>
  </cols>
  <sheetData>
    <row r="1" spans="1:3" ht="14.1" customHeight="1">
      <c r="A1" s="45" t="s">
        <v>42</v>
      </c>
      <c r="C1" s="6"/>
    </row>
    <row r="3" spans="1:3" ht="14.1" customHeight="1">
      <c r="A3" s="5"/>
      <c r="B3" s="5"/>
    </row>
    <row r="4" spans="1:3" s="2" customFormat="1" ht="14.1" customHeight="1">
      <c r="A4" s="64"/>
      <c r="B4" s="82" t="s">
        <v>52</v>
      </c>
      <c r="C4" s="83"/>
    </row>
    <row r="5" spans="1:3" s="2" customFormat="1" ht="14.1" customHeight="1">
      <c r="A5" s="65"/>
      <c r="B5" s="60" t="s">
        <v>103</v>
      </c>
      <c r="C5" s="61" t="s">
        <v>102</v>
      </c>
    </row>
    <row r="6" spans="1:3" s="2" customFormat="1" ht="14.1" customHeight="1">
      <c r="A6" s="58"/>
      <c r="B6" s="56" t="s">
        <v>100</v>
      </c>
      <c r="C6" s="56" t="s">
        <v>101</v>
      </c>
    </row>
    <row r="7" spans="1:3" ht="14.1" customHeight="1">
      <c r="A7" s="66" t="s">
        <v>21</v>
      </c>
      <c r="B7" s="25">
        <v>246670</v>
      </c>
      <c r="C7" s="25">
        <v>16035</v>
      </c>
    </row>
    <row r="8" spans="1:3" ht="14.1" customHeight="1">
      <c r="A8" s="66" t="s">
        <v>23</v>
      </c>
      <c r="B8" s="25">
        <v>234336</v>
      </c>
      <c r="C8" s="25">
        <v>15233</v>
      </c>
    </row>
    <row r="9" spans="1:3" ht="14.1" customHeight="1">
      <c r="A9" s="66" t="s">
        <v>22</v>
      </c>
      <c r="B9" s="25">
        <v>226192</v>
      </c>
      <c r="C9" s="25">
        <v>14733</v>
      </c>
    </row>
    <row r="10" spans="1:3" ht="14.1" customHeight="1">
      <c r="A10" s="66" t="s">
        <v>25</v>
      </c>
      <c r="B10" s="25">
        <v>214890</v>
      </c>
      <c r="C10" s="25">
        <v>14000</v>
      </c>
    </row>
    <row r="11" spans="1:3" ht="14.1" customHeight="1">
      <c r="A11" s="66" t="s">
        <v>20</v>
      </c>
      <c r="B11" s="25">
        <v>205000</v>
      </c>
      <c r="C11" s="25">
        <v>13880</v>
      </c>
    </row>
    <row r="12" spans="1:3" ht="14.1" customHeight="1">
      <c r="A12" s="66" t="s">
        <v>7</v>
      </c>
      <c r="B12" s="25">
        <v>159737</v>
      </c>
      <c r="C12" s="25">
        <v>11854</v>
      </c>
    </row>
    <row r="13" spans="1:3" ht="14.1" customHeight="1">
      <c r="A13" s="66" t="s">
        <v>26</v>
      </c>
      <c r="B13" s="25">
        <v>182951</v>
      </c>
      <c r="C13" s="25">
        <v>13217</v>
      </c>
    </row>
    <row r="14" spans="1:3" ht="14.1" customHeight="1">
      <c r="A14" s="66" t="s">
        <v>8</v>
      </c>
      <c r="B14" s="25">
        <v>177462</v>
      </c>
      <c r="C14" s="25">
        <v>12159</v>
      </c>
    </row>
    <row r="15" spans="1:3" ht="14.1" customHeight="1">
      <c r="A15" s="30"/>
      <c r="B15" s="30"/>
      <c r="C15" s="41"/>
    </row>
    <row r="17" spans="1:1" ht="14.1" customHeight="1">
      <c r="A17" s="14" t="s">
        <v>43</v>
      </c>
    </row>
    <row r="18" spans="1:1" ht="14.1" customHeight="1">
      <c r="A18" s="1" t="s">
        <v>110</v>
      </c>
    </row>
  </sheetData>
  <sheetProtection algorithmName="SHA-512" hashValue="xJxGQInHzt2H6rWzVShXDnmE20Lk9wrRkRGuWx20joWPHkKG2fg7sWFg8mxLLP/h7FeY+vBH0OI8cMPeZv/1hQ==" saltValue="wyS32LTVjz4TCCBXF1vjYw==" spinCount="100000" sheet="1" objects="1" scenarios="1"/>
  <mergeCells count="1">
    <mergeCell ref="B4:C4"/>
  </mergeCells>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37"/>
  <sheetViews>
    <sheetView zoomScaleNormal="100" zoomScaleSheetLayoutView="50" workbookViewId="0">
      <pane xSplit="2" ySplit="6" topLeftCell="C13" activePane="bottomRight" state="frozen"/>
      <selection activeCell="A2" sqref="A2:G3"/>
      <selection pane="topRight" activeCell="A2" sqref="A2:G3"/>
      <selection pane="bottomLeft" activeCell="A2" sqref="A2:G3"/>
      <selection pane="bottomRight" activeCell="G32" sqref="G32"/>
    </sheetView>
  </sheetViews>
  <sheetFormatPr defaultColWidth="14.625" defaultRowHeight="14.1" customHeight="1"/>
  <cols>
    <col min="1" max="1" width="8.625" style="1" customWidth="1"/>
    <col min="2" max="2" width="6.5" style="3" bestFit="1" customWidth="1"/>
    <col min="3" max="3" width="11.625" style="3" customWidth="1"/>
    <col min="4" max="15" width="11.625" style="1" customWidth="1"/>
    <col min="16" max="16384" width="14.625" style="1"/>
  </cols>
  <sheetData>
    <row r="1" spans="1:15" ht="14.1" customHeight="1">
      <c r="A1" s="45" t="s">
        <v>49</v>
      </c>
      <c r="B1" s="45"/>
      <c r="E1" s="10"/>
      <c r="F1" s="10"/>
      <c r="H1" s="19"/>
      <c r="I1" s="19"/>
      <c r="J1" s="11"/>
    </row>
    <row r="2" spans="1:15" ht="14.1" customHeight="1">
      <c r="J2" s="11"/>
      <c r="K2" s="11"/>
      <c r="L2" s="11"/>
      <c r="M2" s="11"/>
      <c r="N2" s="11"/>
      <c r="O2" s="4"/>
    </row>
    <row r="3" spans="1:15" ht="14.1" customHeight="1">
      <c r="B3" s="1"/>
      <c r="C3" s="23"/>
      <c r="E3" s="19"/>
      <c r="F3" s="19"/>
      <c r="G3" s="19"/>
      <c r="H3" s="19"/>
      <c r="I3" s="11"/>
      <c r="J3" s="11"/>
      <c r="K3" s="11"/>
      <c r="L3" s="11"/>
      <c r="M3" s="7"/>
      <c r="N3" s="11"/>
      <c r="O3" s="4"/>
    </row>
    <row r="4" spans="1:15" s="2" customFormat="1" ht="27" customHeight="1">
      <c r="A4" s="77"/>
      <c r="B4" s="54"/>
      <c r="C4" s="82" t="s">
        <v>137</v>
      </c>
      <c r="D4" s="82"/>
      <c r="E4" s="82"/>
      <c r="F4" s="82"/>
      <c r="G4" s="82"/>
      <c r="H4" s="82"/>
      <c r="I4" s="82"/>
      <c r="J4" s="60" t="s">
        <v>138</v>
      </c>
      <c r="K4" s="75" t="s">
        <v>139</v>
      </c>
      <c r="L4" s="75" t="s">
        <v>140</v>
      </c>
      <c r="M4" s="75" t="s">
        <v>141</v>
      </c>
      <c r="N4" s="75" t="s">
        <v>142</v>
      </c>
      <c r="O4" s="76" t="s">
        <v>143</v>
      </c>
    </row>
    <row r="5" spans="1:15" s="2" customFormat="1" ht="27" customHeight="1">
      <c r="A5" s="78"/>
      <c r="B5" s="55"/>
      <c r="C5" s="60" t="s">
        <v>144</v>
      </c>
      <c r="D5" s="75" t="s">
        <v>145</v>
      </c>
      <c r="E5" s="75" t="s">
        <v>146</v>
      </c>
      <c r="F5" s="75" t="s">
        <v>147</v>
      </c>
      <c r="G5" s="62" t="s">
        <v>148</v>
      </c>
      <c r="H5" s="62" t="s">
        <v>149</v>
      </c>
      <c r="I5" s="75" t="s">
        <v>150</v>
      </c>
      <c r="J5" s="75" t="s">
        <v>151</v>
      </c>
      <c r="K5" s="75" t="s">
        <v>152</v>
      </c>
      <c r="L5" s="75" t="s">
        <v>153</v>
      </c>
      <c r="M5" s="75" t="s">
        <v>154</v>
      </c>
      <c r="N5" s="63" t="s">
        <v>155</v>
      </c>
      <c r="O5" s="76" t="s">
        <v>143</v>
      </c>
    </row>
    <row r="6" spans="1:15" s="2" customFormat="1" ht="14.1" customHeight="1">
      <c r="A6" s="79"/>
      <c r="B6" s="58"/>
      <c r="C6" s="56" t="s">
        <v>104</v>
      </c>
      <c r="D6" s="56" t="s">
        <v>104</v>
      </c>
      <c r="E6" s="56" t="s">
        <v>104</v>
      </c>
      <c r="F6" s="56" t="s">
        <v>104</v>
      </c>
      <c r="G6" s="56" t="s">
        <v>104</v>
      </c>
      <c r="H6" s="56" t="s">
        <v>104</v>
      </c>
      <c r="I6" s="56" t="s">
        <v>104</v>
      </c>
      <c r="J6" s="56" t="s">
        <v>104</v>
      </c>
      <c r="K6" s="56" t="s">
        <v>104</v>
      </c>
      <c r="L6" s="56" t="s">
        <v>104</v>
      </c>
      <c r="M6" s="56" t="s">
        <v>104</v>
      </c>
      <c r="N6" s="56" t="s">
        <v>104</v>
      </c>
      <c r="O6" s="56" t="s">
        <v>104</v>
      </c>
    </row>
    <row r="7" spans="1:15" ht="14.1" customHeight="1">
      <c r="A7" s="57" t="s">
        <v>81</v>
      </c>
      <c r="B7" s="59">
        <v>38353</v>
      </c>
      <c r="C7" s="26">
        <v>12</v>
      </c>
      <c r="D7" s="26">
        <v>1</v>
      </c>
      <c r="E7" s="26">
        <v>1</v>
      </c>
      <c r="F7" s="26" t="s">
        <v>156</v>
      </c>
      <c r="G7" s="26">
        <v>1</v>
      </c>
      <c r="H7" s="26">
        <v>6</v>
      </c>
      <c r="I7" s="26">
        <v>2</v>
      </c>
      <c r="J7" s="26">
        <v>6</v>
      </c>
      <c r="K7" s="26">
        <v>1</v>
      </c>
      <c r="L7" s="26">
        <v>1</v>
      </c>
      <c r="M7" s="26">
        <v>17</v>
      </c>
      <c r="N7" s="26">
        <v>3</v>
      </c>
      <c r="O7" s="26">
        <v>22</v>
      </c>
    </row>
    <row r="8" spans="1:15" ht="14.1" customHeight="1">
      <c r="A8" s="57" t="s">
        <v>88</v>
      </c>
      <c r="B8" s="59">
        <v>38718</v>
      </c>
      <c r="C8" s="26">
        <v>12</v>
      </c>
      <c r="D8" s="26">
        <v>1</v>
      </c>
      <c r="E8" s="26">
        <v>1</v>
      </c>
      <c r="F8" s="26" t="s">
        <v>156</v>
      </c>
      <c r="G8" s="26">
        <v>1</v>
      </c>
      <c r="H8" s="26">
        <v>6</v>
      </c>
      <c r="I8" s="26">
        <v>2</v>
      </c>
      <c r="J8" s="26">
        <v>6</v>
      </c>
      <c r="K8" s="26">
        <v>1</v>
      </c>
      <c r="L8" s="26">
        <v>1</v>
      </c>
      <c r="M8" s="26">
        <v>17</v>
      </c>
      <c r="N8" s="26">
        <v>3</v>
      </c>
      <c r="O8" s="26">
        <v>22</v>
      </c>
    </row>
    <row r="9" spans="1:15" ht="14.1" customHeight="1">
      <c r="A9" s="57" t="s">
        <v>89</v>
      </c>
      <c r="B9" s="59">
        <v>39083</v>
      </c>
      <c r="C9" s="26">
        <v>12</v>
      </c>
      <c r="D9" s="26">
        <v>1</v>
      </c>
      <c r="E9" s="26">
        <v>1</v>
      </c>
      <c r="F9" s="26" t="s">
        <v>156</v>
      </c>
      <c r="G9" s="26">
        <v>1</v>
      </c>
      <c r="H9" s="26">
        <v>6</v>
      </c>
      <c r="I9" s="26">
        <v>2</v>
      </c>
      <c r="J9" s="26">
        <v>6</v>
      </c>
      <c r="K9" s="26">
        <v>1</v>
      </c>
      <c r="L9" s="26">
        <v>1</v>
      </c>
      <c r="M9" s="26">
        <v>17</v>
      </c>
      <c r="N9" s="26">
        <v>3</v>
      </c>
      <c r="O9" s="26">
        <v>23</v>
      </c>
    </row>
    <row r="10" spans="1:15" ht="14.1" customHeight="1">
      <c r="A10" s="57" t="s">
        <v>82</v>
      </c>
      <c r="B10" s="59">
        <v>39448</v>
      </c>
      <c r="C10" s="26">
        <v>12</v>
      </c>
      <c r="D10" s="26">
        <v>1</v>
      </c>
      <c r="E10" s="26">
        <v>1</v>
      </c>
      <c r="F10" s="26" t="s">
        <v>156</v>
      </c>
      <c r="G10" s="26">
        <v>1</v>
      </c>
      <c r="H10" s="26">
        <v>6</v>
      </c>
      <c r="I10" s="26">
        <v>2</v>
      </c>
      <c r="J10" s="26">
        <v>6</v>
      </c>
      <c r="K10" s="26">
        <v>1</v>
      </c>
      <c r="L10" s="26">
        <v>1</v>
      </c>
      <c r="M10" s="26">
        <v>17</v>
      </c>
      <c r="N10" s="26">
        <v>3</v>
      </c>
      <c r="O10" s="26">
        <v>23</v>
      </c>
    </row>
    <row r="11" spans="1:15" ht="14.1" customHeight="1">
      <c r="A11" s="57" t="s">
        <v>90</v>
      </c>
      <c r="B11" s="59">
        <v>39814</v>
      </c>
      <c r="C11" s="26">
        <v>12</v>
      </c>
      <c r="D11" s="26">
        <v>1</v>
      </c>
      <c r="E11" s="26">
        <v>1</v>
      </c>
      <c r="F11" s="26" t="s">
        <v>156</v>
      </c>
      <c r="G11" s="26">
        <v>1</v>
      </c>
      <c r="H11" s="26">
        <v>6</v>
      </c>
      <c r="I11" s="26">
        <v>2</v>
      </c>
      <c r="J11" s="26">
        <v>6</v>
      </c>
      <c r="K11" s="26">
        <v>1</v>
      </c>
      <c r="L11" s="26">
        <v>1</v>
      </c>
      <c r="M11" s="26">
        <v>16</v>
      </c>
      <c r="N11" s="26">
        <v>3</v>
      </c>
      <c r="O11" s="26">
        <v>23</v>
      </c>
    </row>
    <row r="12" spans="1:15" ht="14.1" customHeight="1">
      <c r="A12" s="57" t="s">
        <v>91</v>
      </c>
      <c r="B12" s="59">
        <v>40179</v>
      </c>
      <c r="C12" s="26">
        <v>12</v>
      </c>
      <c r="D12" s="26">
        <v>1</v>
      </c>
      <c r="E12" s="26">
        <v>1</v>
      </c>
      <c r="F12" s="26" t="s">
        <v>156</v>
      </c>
      <c r="G12" s="26">
        <v>1</v>
      </c>
      <c r="H12" s="26">
        <v>6</v>
      </c>
      <c r="I12" s="26">
        <v>2</v>
      </c>
      <c r="J12" s="26">
        <v>6</v>
      </c>
      <c r="K12" s="26">
        <v>1</v>
      </c>
      <c r="L12" s="26">
        <v>1</v>
      </c>
      <c r="M12" s="26">
        <v>16</v>
      </c>
      <c r="N12" s="26">
        <v>3</v>
      </c>
      <c r="O12" s="26">
        <v>23</v>
      </c>
    </row>
    <row r="13" spans="1:15" ht="14.1" customHeight="1">
      <c r="A13" s="57" t="s">
        <v>83</v>
      </c>
      <c r="B13" s="59">
        <v>40544</v>
      </c>
      <c r="C13" s="26">
        <v>12</v>
      </c>
      <c r="D13" s="26">
        <v>1</v>
      </c>
      <c r="E13" s="26">
        <v>1</v>
      </c>
      <c r="F13" s="26" t="s">
        <v>156</v>
      </c>
      <c r="G13" s="26">
        <v>1</v>
      </c>
      <c r="H13" s="26">
        <v>6</v>
      </c>
      <c r="I13" s="26">
        <v>2</v>
      </c>
      <c r="J13" s="26">
        <v>6</v>
      </c>
      <c r="K13" s="26">
        <v>1</v>
      </c>
      <c r="L13" s="26">
        <v>1</v>
      </c>
      <c r="M13" s="26">
        <v>16</v>
      </c>
      <c r="N13" s="26">
        <v>3</v>
      </c>
      <c r="O13" s="26">
        <v>23</v>
      </c>
    </row>
    <row r="14" spans="1:15" ht="14.1" customHeight="1">
      <c r="A14" s="57" t="s">
        <v>84</v>
      </c>
      <c r="B14" s="59">
        <v>40909</v>
      </c>
      <c r="C14" s="26">
        <v>12</v>
      </c>
      <c r="D14" s="26">
        <v>1</v>
      </c>
      <c r="E14" s="26">
        <v>1</v>
      </c>
      <c r="F14" s="26" t="s">
        <v>156</v>
      </c>
      <c r="G14" s="26">
        <v>1</v>
      </c>
      <c r="H14" s="26">
        <v>6</v>
      </c>
      <c r="I14" s="26">
        <v>2</v>
      </c>
      <c r="J14" s="26">
        <v>6</v>
      </c>
      <c r="K14" s="26">
        <v>1</v>
      </c>
      <c r="L14" s="26">
        <v>1</v>
      </c>
      <c r="M14" s="26">
        <v>12</v>
      </c>
      <c r="N14" s="26">
        <v>2</v>
      </c>
      <c r="O14" s="26">
        <v>23</v>
      </c>
    </row>
    <row r="15" spans="1:15" ht="14.1" customHeight="1">
      <c r="A15" s="57" t="s">
        <v>92</v>
      </c>
      <c r="B15" s="59">
        <v>41275</v>
      </c>
      <c r="C15" s="26">
        <v>12</v>
      </c>
      <c r="D15" s="26">
        <v>1</v>
      </c>
      <c r="E15" s="26">
        <v>1</v>
      </c>
      <c r="F15" s="26" t="s">
        <v>156</v>
      </c>
      <c r="G15" s="26">
        <v>1</v>
      </c>
      <c r="H15" s="26">
        <v>6</v>
      </c>
      <c r="I15" s="26">
        <v>2</v>
      </c>
      <c r="J15" s="26">
        <v>5</v>
      </c>
      <c r="K15" s="26">
        <v>1</v>
      </c>
      <c r="L15" s="26">
        <v>1</v>
      </c>
      <c r="M15" s="26">
        <v>12</v>
      </c>
      <c r="N15" s="26">
        <v>2</v>
      </c>
      <c r="O15" s="26">
        <v>23</v>
      </c>
    </row>
    <row r="16" spans="1:15" ht="14.1" customHeight="1">
      <c r="A16" s="57" t="s">
        <v>93</v>
      </c>
      <c r="B16" s="59">
        <v>41640</v>
      </c>
      <c r="C16" s="26">
        <v>12</v>
      </c>
      <c r="D16" s="26">
        <v>1</v>
      </c>
      <c r="E16" s="26">
        <v>1</v>
      </c>
      <c r="F16" s="26" t="s">
        <v>156</v>
      </c>
      <c r="G16" s="26">
        <v>1</v>
      </c>
      <c r="H16" s="26">
        <v>6</v>
      </c>
      <c r="I16" s="26">
        <v>1</v>
      </c>
      <c r="J16" s="26">
        <v>5</v>
      </c>
      <c r="K16" s="26">
        <v>1</v>
      </c>
      <c r="L16" s="26">
        <v>1</v>
      </c>
      <c r="M16" s="26">
        <v>12</v>
      </c>
      <c r="N16" s="26">
        <v>2</v>
      </c>
      <c r="O16" s="26">
        <v>23</v>
      </c>
    </row>
    <row r="17" spans="1:15" ht="14.1" customHeight="1">
      <c r="A17" s="57" t="s">
        <v>85</v>
      </c>
      <c r="B17" s="59">
        <v>42005</v>
      </c>
      <c r="C17" s="26">
        <v>12</v>
      </c>
      <c r="D17" s="26">
        <v>1</v>
      </c>
      <c r="E17" s="26">
        <v>1</v>
      </c>
      <c r="F17" s="26" t="s">
        <v>156</v>
      </c>
      <c r="G17" s="26">
        <v>1</v>
      </c>
      <c r="H17" s="26">
        <v>6</v>
      </c>
      <c r="I17" s="26">
        <v>1</v>
      </c>
      <c r="J17" s="26">
        <v>4</v>
      </c>
      <c r="K17" s="26">
        <v>1</v>
      </c>
      <c r="L17" s="26">
        <v>1</v>
      </c>
      <c r="M17" s="26">
        <v>13</v>
      </c>
      <c r="N17" s="26">
        <v>2</v>
      </c>
      <c r="O17" s="26">
        <v>23</v>
      </c>
    </row>
    <row r="18" spans="1:15" ht="14.1" customHeight="1">
      <c r="A18" s="57" t="s">
        <v>86</v>
      </c>
      <c r="B18" s="59">
        <v>42370</v>
      </c>
      <c r="C18" s="26">
        <v>12</v>
      </c>
      <c r="D18" s="26">
        <v>1</v>
      </c>
      <c r="E18" s="26">
        <v>1</v>
      </c>
      <c r="F18" s="26" t="s">
        <v>156</v>
      </c>
      <c r="G18" s="26">
        <v>1</v>
      </c>
      <c r="H18" s="26">
        <v>6</v>
      </c>
      <c r="I18" s="26">
        <v>1</v>
      </c>
      <c r="J18" s="26">
        <v>4</v>
      </c>
      <c r="K18" s="26">
        <v>1</v>
      </c>
      <c r="L18" s="26">
        <v>1</v>
      </c>
      <c r="M18" s="26">
        <v>13</v>
      </c>
      <c r="N18" s="26">
        <v>1</v>
      </c>
      <c r="O18" s="26">
        <v>25</v>
      </c>
    </row>
    <row r="19" spans="1:15" ht="14.1" customHeight="1">
      <c r="A19" s="57" t="s">
        <v>94</v>
      </c>
      <c r="B19" s="59">
        <v>42736</v>
      </c>
      <c r="C19" s="26">
        <v>12</v>
      </c>
      <c r="D19" s="26">
        <v>1</v>
      </c>
      <c r="E19" s="26">
        <v>1</v>
      </c>
      <c r="F19" s="26" t="s">
        <v>156</v>
      </c>
      <c r="G19" s="26">
        <v>1</v>
      </c>
      <c r="H19" s="26">
        <v>6</v>
      </c>
      <c r="I19" s="26">
        <v>1</v>
      </c>
      <c r="J19" s="26">
        <v>4</v>
      </c>
      <c r="K19" s="26">
        <v>1</v>
      </c>
      <c r="L19" s="26">
        <v>1</v>
      </c>
      <c r="M19" s="26">
        <v>13</v>
      </c>
      <c r="N19" s="26">
        <v>1</v>
      </c>
      <c r="O19" s="26">
        <v>25</v>
      </c>
    </row>
    <row r="20" spans="1:15" ht="14.1" customHeight="1">
      <c r="A20" s="57" t="s">
        <v>87</v>
      </c>
      <c r="B20" s="59">
        <v>43101</v>
      </c>
      <c r="C20" s="26">
        <v>11</v>
      </c>
      <c r="D20" s="26">
        <v>1</v>
      </c>
      <c r="E20" s="26">
        <v>1</v>
      </c>
      <c r="F20" s="26" t="s">
        <v>156</v>
      </c>
      <c r="G20" s="26">
        <v>1</v>
      </c>
      <c r="H20" s="26">
        <v>6</v>
      </c>
      <c r="I20" s="26">
        <v>1</v>
      </c>
      <c r="J20" s="26">
        <v>4</v>
      </c>
      <c r="K20" s="26">
        <v>1</v>
      </c>
      <c r="L20" s="26">
        <v>1</v>
      </c>
      <c r="M20" s="26">
        <v>13</v>
      </c>
      <c r="N20" s="26">
        <v>1</v>
      </c>
      <c r="O20" s="26">
        <v>25</v>
      </c>
    </row>
    <row r="21" spans="1:15" ht="14.1" customHeight="1">
      <c r="A21" s="57" t="s">
        <v>95</v>
      </c>
      <c r="B21" s="59">
        <v>43466</v>
      </c>
      <c r="C21" s="26">
        <v>12</v>
      </c>
      <c r="D21" s="26">
        <v>1</v>
      </c>
      <c r="E21" s="26">
        <v>1</v>
      </c>
      <c r="F21" s="26" t="s">
        <v>156</v>
      </c>
      <c r="G21" s="26">
        <v>1</v>
      </c>
      <c r="H21" s="26">
        <v>6</v>
      </c>
      <c r="I21" s="26">
        <v>1</v>
      </c>
      <c r="J21" s="26">
        <v>4</v>
      </c>
      <c r="K21" s="26">
        <v>1</v>
      </c>
      <c r="L21" s="26">
        <v>1</v>
      </c>
      <c r="M21" s="26">
        <v>13</v>
      </c>
      <c r="N21" s="26">
        <v>1</v>
      </c>
      <c r="O21" s="26">
        <v>25</v>
      </c>
    </row>
    <row r="22" spans="1:15" ht="14.1" customHeight="1">
      <c r="A22" s="57" t="s">
        <v>96</v>
      </c>
      <c r="B22" s="59">
        <v>43831</v>
      </c>
      <c r="C22" s="26">
        <v>12</v>
      </c>
      <c r="D22" s="26">
        <v>1</v>
      </c>
      <c r="E22" s="26">
        <v>1</v>
      </c>
      <c r="F22" s="26" t="s">
        <v>156</v>
      </c>
      <c r="G22" s="26">
        <v>1</v>
      </c>
      <c r="H22" s="26">
        <v>6</v>
      </c>
      <c r="I22" s="26">
        <v>1</v>
      </c>
      <c r="J22" s="26">
        <v>4</v>
      </c>
      <c r="K22" s="26">
        <v>1</v>
      </c>
      <c r="L22" s="26">
        <v>1</v>
      </c>
      <c r="M22" s="26">
        <v>13</v>
      </c>
      <c r="N22" s="26">
        <v>1</v>
      </c>
      <c r="O22" s="26">
        <v>25</v>
      </c>
    </row>
    <row r="23" spans="1:15" ht="14.1" customHeight="1">
      <c r="A23" s="57" t="s">
        <v>97</v>
      </c>
      <c r="B23" s="59">
        <v>44197</v>
      </c>
      <c r="C23" s="26">
        <v>12</v>
      </c>
      <c r="D23" s="26">
        <v>1</v>
      </c>
      <c r="E23" s="26">
        <v>1</v>
      </c>
      <c r="F23" s="26" t="s">
        <v>156</v>
      </c>
      <c r="G23" s="26">
        <v>1</v>
      </c>
      <c r="H23" s="26">
        <v>6</v>
      </c>
      <c r="I23" s="26">
        <v>1</v>
      </c>
      <c r="J23" s="26">
        <v>4</v>
      </c>
      <c r="K23" s="26">
        <v>1</v>
      </c>
      <c r="L23" s="26">
        <v>1</v>
      </c>
      <c r="M23" s="26">
        <v>13</v>
      </c>
      <c r="N23" s="26">
        <v>1</v>
      </c>
      <c r="O23" s="26">
        <v>25</v>
      </c>
    </row>
    <row r="24" spans="1:15" ht="14.1" customHeight="1">
      <c r="A24" s="57" t="s">
        <v>112</v>
      </c>
      <c r="B24" s="59">
        <v>44562</v>
      </c>
      <c r="C24" s="26">
        <v>13</v>
      </c>
      <c r="D24" s="26">
        <v>1</v>
      </c>
      <c r="E24" s="26">
        <v>1</v>
      </c>
      <c r="F24" s="26">
        <v>7</v>
      </c>
      <c r="G24" s="26" t="s">
        <v>156</v>
      </c>
      <c r="H24" s="26" t="s">
        <v>156</v>
      </c>
      <c r="I24" s="26">
        <v>1</v>
      </c>
      <c r="J24" s="26">
        <v>4</v>
      </c>
      <c r="K24" s="26">
        <v>1</v>
      </c>
      <c r="L24" s="26">
        <v>1</v>
      </c>
      <c r="M24" s="26">
        <v>13</v>
      </c>
      <c r="N24" s="26">
        <v>1</v>
      </c>
      <c r="O24" s="26">
        <v>25</v>
      </c>
    </row>
    <row r="25" spans="1:15" ht="14.1" customHeight="1">
      <c r="A25" s="57" t="s">
        <v>123</v>
      </c>
      <c r="B25" s="59">
        <v>44927</v>
      </c>
      <c r="C25" s="26">
        <v>14</v>
      </c>
      <c r="D25" s="26">
        <v>1</v>
      </c>
      <c r="E25" s="26">
        <v>1</v>
      </c>
      <c r="F25" s="26">
        <v>7</v>
      </c>
      <c r="G25" s="26" t="s">
        <v>156</v>
      </c>
      <c r="H25" s="26" t="s">
        <v>156</v>
      </c>
      <c r="I25" s="26" t="s">
        <v>0</v>
      </c>
      <c r="J25" s="26">
        <v>4</v>
      </c>
      <c r="K25" s="26">
        <v>1</v>
      </c>
      <c r="L25" s="26">
        <v>1</v>
      </c>
      <c r="M25" s="26">
        <v>13</v>
      </c>
      <c r="N25" s="26">
        <v>1</v>
      </c>
      <c r="O25" s="26">
        <v>24</v>
      </c>
    </row>
    <row r="26" spans="1:15" ht="14.1" customHeight="1">
      <c r="A26" s="57" t="s">
        <v>133</v>
      </c>
      <c r="B26" s="59">
        <v>45292</v>
      </c>
      <c r="C26" s="26">
        <v>14</v>
      </c>
      <c r="D26" s="26">
        <v>1</v>
      </c>
      <c r="E26" s="26" t="s">
        <v>0</v>
      </c>
      <c r="F26" s="26">
        <v>7</v>
      </c>
      <c r="G26" s="26" t="s">
        <v>156</v>
      </c>
      <c r="H26" s="26" t="s">
        <v>156</v>
      </c>
      <c r="I26" s="26" t="s">
        <v>0</v>
      </c>
      <c r="J26" s="26">
        <v>4</v>
      </c>
      <c r="K26" s="26">
        <v>1</v>
      </c>
      <c r="L26" s="26">
        <v>1</v>
      </c>
      <c r="M26" s="26">
        <v>13</v>
      </c>
      <c r="N26" s="26">
        <v>1</v>
      </c>
      <c r="O26" s="26">
        <v>24</v>
      </c>
    </row>
    <row r="27" spans="1:15" ht="14.1" customHeight="1">
      <c r="A27" s="41"/>
      <c r="B27" s="30"/>
      <c r="C27" s="30"/>
      <c r="D27" s="41"/>
      <c r="E27" s="41"/>
      <c r="F27" s="41"/>
      <c r="G27" s="41"/>
      <c r="H27" s="41"/>
      <c r="I27" s="41"/>
      <c r="J27" s="41"/>
      <c r="K27" s="41"/>
      <c r="L27" s="41"/>
      <c r="M27" s="41"/>
      <c r="N27" s="41"/>
      <c r="O27" s="41"/>
    </row>
    <row r="29" spans="1:15" ht="14.1" customHeight="1">
      <c r="A29" s="15" t="s">
        <v>124</v>
      </c>
      <c r="B29" s="15"/>
    </row>
    <row r="30" spans="1:15" ht="14.1" customHeight="1">
      <c r="A30" s="14" t="s">
        <v>125</v>
      </c>
      <c r="B30" s="14"/>
    </row>
    <row r="31" spans="1:15" ht="14.1" customHeight="1">
      <c r="A31" s="14" t="s">
        <v>126</v>
      </c>
      <c r="B31" s="1"/>
    </row>
    <row r="32" spans="1:15" ht="14.1" customHeight="1">
      <c r="A32" s="14" t="s">
        <v>127</v>
      </c>
      <c r="B32" s="1"/>
    </row>
    <row r="33" spans="1:1" ht="14.1" customHeight="1">
      <c r="A33" s="14" t="s">
        <v>128</v>
      </c>
    </row>
    <row r="34" spans="1:1" ht="14.1" customHeight="1">
      <c r="A34" s="14" t="s">
        <v>129</v>
      </c>
    </row>
    <row r="35" spans="1:1" ht="14.1" customHeight="1">
      <c r="A35" s="1" t="s">
        <v>130</v>
      </c>
    </row>
    <row r="36" spans="1:1" ht="14.1" customHeight="1">
      <c r="A36" s="1" t="s">
        <v>131</v>
      </c>
    </row>
    <row r="37" spans="1:1" ht="14.1" customHeight="1">
      <c r="A37" s="1" t="s">
        <v>134</v>
      </c>
    </row>
  </sheetData>
  <sheetProtection algorithmName="SHA-512" hashValue="4BPkXVgd3gleyQfEcMVsuImKPFuuyq2LqkEo1LlRWbsPi/hLvFs8OQcg0osWNHcEE6iPPKty8EhlYerUNoVwkQ==" saltValue="1CCdwWRMuDRqmt8qRC4VnQ==" spinCount="100000" sheet="1" objects="1" scenarios="1"/>
  <mergeCells count="1">
    <mergeCell ref="C4:I4"/>
  </mergeCells>
  <phoneticPr fontId="3"/>
  <pageMargins left="0.70866141732283472" right="0.70866141732283472" top="0.74803149606299213" bottom="0.74803149606299213" header="0.31496062992125984" footer="0.31496062992125984"/>
  <pageSetup paperSize="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目次</vt:lpstr>
      <vt:lpstr>1-1</vt:lpstr>
      <vt:lpstr>1-2</vt:lpstr>
      <vt:lpstr>2-1</vt:lpstr>
      <vt:lpstr>3-1</vt:lpstr>
      <vt:lpstr>3-2</vt:lpstr>
      <vt:lpstr>3-3</vt:lpstr>
      <vt:lpstr>'1-1'!Print_Titles</vt:lpstr>
      <vt:lpstr>'1-2'!Print_Titles</vt:lpstr>
      <vt:lpstr>'2-1'!Print_Titles</vt:lpstr>
      <vt:lpstr>'3-1'!Print_Titles</vt:lpstr>
      <vt:lpstr>'3-2'!Print_Titles</vt:lpstr>
      <vt:lpstr>'3-3'!Print_Titles</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2023-04-18T06:47:41Z</cp:lastPrinted>
  <dcterms:created xsi:type="dcterms:W3CDTF">2017-12-07T04:49:34Z</dcterms:created>
  <dcterms:modified xsi:type="dcterms:W3CDTF">2025-10-07T09:52:49Z</dcterms:modified>
</cp:coreProperties>
</file>