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3" r:id="rId1"/>
    <sheet name="1-1" sheetId="2" r:id="rId2"/>
    <sheet name="1-2" sheetId="4" r:id="rId3"/>
    <sheet name="1-3" sheetId="5" r:id="rId4"/>
    <sheet name="2-1" sheetId="6" r:id="rId5"/>
    <sheet name="2-2" sheetId="13" r:id="rId6"/>
    <sheet name="2-3" sheetId="7" r:id="rId7"/>
    <sheet name="2-4" sheetId="8" r:id="rId8"/>
    <sheet name="2-5" sheetId="9" r:id="rId9"/>
    <sheet name="2-7" sheetId="12" r:id="rId10"/>
    <sheet name="2-6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8" i="3"/>
  <c r="D7" i="3"/>
  <c r="D6" i="3"/>
  <c r="G16" i="3" l="1"/>
  <c r="G14" i="3"/>
  <c r="G13" i="3"/>
  <c r="G15" i="3"/>
  <c r="G12" i="3"/>
  <c r="G11" i="3"/>
  <c r="G10" i="3"/>
  <c r="G8" i="3"/>
  <c r="G7" i="3"/>
  <c r="G6" i="3"/>
</calcChain>
</file>

<file path=xl/sharedStrings.xml><?xml version="1.0" encoding="utf-8"?>
<sst xmlns="http://schemas.openxmlformats.org/spreadsheetml/2006/main" count="876" uniqueCount="203">
  <si>
    <t>平成17年度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</si>
  <si>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</si>
  <si>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平成24年度</t>
  </si>
  <si>
    <t>平成26年度</t>
  </si>
  <si>
    <t>平成27年度</t>
  </si>
  <si>
    <t>平成22年度</t>
    <phoneticPr fontId="5"/>
  </si>
  <si>
    <t>-</t>
  </si>
  <si>
    <t>-</t>
    <phoneticPr fontId="5"/>
  </si>
  <si>
    <t>-</t>
    <phoneticPr fontId="4"/>
  </si>
  <si>
    <t>平成18年度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</si>
  <si>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</si>
  <si>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phoneticPr fontId="5"/>
  </si>
  <si>
    <t>平成23年度</t>
    <rPh sb="0" eb="2">
      <t>ヘイセイ</t>
    </rPh>
    <rPh sb="4" eb="6">
      <t>ネンド</t>
    </rPh>
    <phoneticPr fontId="5"/>
  </si>
  <si>
    <t>平成25年度</t>
    <phoneticPr fontId="5"/>
  </si>
  <si>
    <t>資料出所：環境課</t>
    <phoneticPr fontId="5"/>
  </si>
  <si>
    <t>資料出所：環境課</t>
  </si>
  <si>
    <t>公害発生種類別処理件数</t>
    <phoneticPr fontId="3"/>
  </si>
  <si>
    <t>公害発生種類別苦情件数</t>
    <phoneticPr fontId="3"/>
  </si>
  <si>
    <t>公害発生種類別苦情処理件数</t>
    <rPh sb="9" eb="11">
      <t>ショリ</t>
    </rPh>
    <phoneticPr fontId="3"/>
  </si>
  <si>
    <t>土壌汚染</t>
    <rPh sb="0" eb="2">
      <t>ドジョウ</t>
    </rPh>
    <rPh sb="2" eb="4">
      <t>オセン</t>
    </rPh>
    <phoneticPr fontId="5"/>
  </si>
  <si>
    <t>大気汚染</t>
    <rPh sb="0" eb="2">
      <t>タイキ</t>
    </rPh>
    <rPh sb="2" eb="4">
      <t>オセン</t>
    </rPh>
    <phoneticPr fontId="5"/>
  </si>
  <si>
    <t>水質汚濁</t>
    <rPh sb="0" eb="2">
      <t>スイシツ</t>
    </rPh>
    <rPh sb="2" eb="4">
      <t>オダク</t>
    </rPh>
    <phoneticPr fontId="5"/>
  </si>
  <si>
    <t>地盤沈下</t>
    <rPh sb="0" eb="2">
      <t>ジバン</t>
    </rPh>
    <rPh sb="2" eb="4">
      <t>チンカ</t>
    </rPh>
    <phoneticPr fontId="5"/>
  </si>
  <si>
    <t>平成28年度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</si>
  <si>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</si>
  <si>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</si>
  <si>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1-3</t>
  </si>
  <si>
    <t>総数</t>
    <rPh sb="0" eb="1">
      <t>ソウ</t>
    </rPh>
    <rPh sb="1" eb="2">
      <t>スウ</t>
    </rPh>
    <phoneticPr fontId="5"/>
  </si>
  <si>
    <t>騒音</t>
    <rPh sb="0" eb="1">
      <t>サワ</t>
    </rPh>
    <rPh sb="1" eb="2">
      <t>オン</t>
    </rPh>
    <phoneticPr fontId="5"/>
  </si>
  <si>
    <t>悪臭</t>
    <rPh sb="0" eb="1">
      <t>アク</t>
    </rPh>
    <rPh sb="1" eb="2">
      <t>シュウ</t>
    </rPh>
    <phoneticPr fontId="5"/>
  </si>
  <si>
    <t>振動</t>
    <rPh sb="0" eb="1">
      <t>オサム</t>
    </rPh>
    <rPh sb="1" eb="2">
      <t>ドウ</t>
    </rPh>
    <phoneticPr fontId="5"/>
  </si>
  <si>
    <t>粉じん</t>
    <rPh sb="0" eb="1">
      <t>コナ</t>
    </rPh>
    <phoneticPr fontId="5"/>
  </si>
  <si>
    <t>ばい煙</t>
    <rPh sb="2" eb="3">
      <t>エン</t>
    </rPh>
    <phoneticPr fontId="5"/>
  </si>
  <si>
    <t>汚水</t>
    <rPh sb="0" eb="1">
      <t>キタナ</t>
    </rPh>
    <rPh sb="1" eb="2">
      <t>ミズ</t>
    </rPh>
    <phoneticPr fontId="5"/>
  </si>
  <si>
    <t>その他</t>
    <rPh sb="2" eb="3">
      <t>タ</t>
    </rPh>
    <phoneticPr fontId="5"/>
  </si>
  <si>
    <t>2-2</t>
  </si>
  <si>
    <t>2-3</t>
  </si>
  <si>
    <t>2-4</t>
  </si>
  <si>
    <t>2-5</t>
  </si>
  <si>
    <t>資料出所：伊勢市消防本部</t>
    <phoneticPr fontId="5"/>
  </si>
  <si>
    <t>平成29年</t>
  </si>
  <si>
    <t>平成28年</t>
  </si>
  <si>
    <t>平成27年</t>
  </si>
  <si>
    <t>平成26年</t>
    <phoneticPr fontId="5"/>
  </si>
  <si>
    <t>平成25年</t>
  </si>
  <si>
    <t>平成24年</t>
    <phoneticPr fontId="5"/>
  </si>
  <si>
    <t>平成23年</t>
    <phoneticPr fontId="5"/>
  </si>
  <si>
    <t>平成22年</t>
  </si>
  <si>
    <t>平成21年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</si>
  <si>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</si>
  <si>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</si>
  <si>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</si>
  <si>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</si>
  <si>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救急車</t>
    <phoneticPr fontId="3"/>
  </si>
  <si>
    <t>高規格救急車</t>
    <phoneticPr fontId="3"/>
  </si>
  <si>
    <t>小型動力ポンプ</t>
    <phoneticPr fontId="3"/>
  </si>
  <si>
    <t>救助工作車</t>
    <phoneticPr fontId="3"/>
  </si>
  <si>
    <t>化学車</t>
    <phoneticPr fontId="3"/>
  </si>
  <si>
    <t>はしご車</t>
    <phoneticPr fontId="3"/>
  </si>
  <si>
    <t>水槽付ポンプ車</t>
    <phoneticPr fontId="3"/>
  </si>
  <si>
    <t>普通ポンプ車</t>
    <phoneticPr fontId="3"/>
  </si>
  <si>
    <t>消防ポンプ等保有台数</t>
    <phoneticPr fontId="3"/>
  </si>
  <si>
    <t>消防車両及び人員（伊勢市消防本部管内）  消防本部（署）</t>
    <phoneticPr fontId="3"/>
  </si>
  <si>
    <t>資料出所：伊勢市消防本部</t>
  </si>
  <si>
    <t>平成26年</t>
    <phoneticPr fontId="5"/>
  </si>
  <si>
    <t>平成24年</t>
    <phoneticPr fontId="5"/>
  </si>
  <si>
    <t>平成23年</t>
    <phoneticPr fontId="5"/>
  </si>
  <si>
    <t>小型動力ポンプ</t>
    <phoneticPr fontId="3"/>
  </si>
  <si>
    <t>小型動力
ポンプ付積載車</t>
    <phoneticPr fontId="3"/>
  </si>
  <si>
    <t>水槽付ポンプ車</t>
    <phoneticPr fontId="3"/>
  </si>
  <si>
    <t>普通ポンプ車</t>
    <phoneticPr fontId="3"/>
  </si>
  <si>
    <t>消防ポンプ等保有台数</t>
    <phoneticPr fontId="3"/>
  </si>
  <si>
    <t>消防車両及び人員（伊勢市消防本部管内）  消防団</t>
    <phoneticPr fontId="3"/>
  </si>
  <si>
    <t>平成26年</t>
    <phoneticPr fontId="5"/>
  </si>
  <si>
    <t>平成24年</t>
    <phoneticPr fontId="5"/>
  </si>
  <si>
    <t>平成23年</t>
    <phoneticPr fontId="5"/>
  </si>
  <si>
    <t>12　　月</t>
    <phoneticPr fontId="5"/>
  </si>
  <si>
    <t>11　　月</t>
    <phoneticPr fontId="5"/>
  </si>
  <si>
    <t>10　　月</t>
    <phoneticPr fontId="5"/>
  </si>
  <si>
    <t>9　　月</t>
    <phoneticPr fontId="5"/>
  </si>
  <si>
    <t>8　　月</t>
    <phoneticPr fontId="5"/>
  </si>
  <si>
    <t>7　　月</t>
    <phoneticPr fontId="5"/>
  </si>
  <si>
    <t>6　　月</t>
    <phoneticPr fontId="5"/>
  </si>
  <si>
    <t>5　　月</t>
    <phoneticPr fontId="5"/>
  </si>
  <si>
    <t>4　　月</t>
    <phoneticPr fontId="5"/>
  </si>
  <si>
    <t>3　　月</t>
    <phoneticPr fontId="5"/>
  </si>
  <si>
    <t>2　　月</t>
    <phoneticPr fontId="5"/>
  </si>
  <si>
    <t>1　　月</t>
    <phoneticPr fontId="5"/>
  </si>
  <si>
    <t>総　　数</t>
    <phoneticPr fontId="5"/>
  </si>
  <si>
    <t>月別火災発生件数（伊勢市消防本部管内）</t>
    <phoneticPr fontId="3"/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</si>
  <si>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</si>
  <si>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</si>
  <si>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</si>
  <si>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平成26年</t>
    <phoneticPr fontId="5"/>
  </si>
  <si>
    <t>平成25年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</si>
  <si>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</si>
  <si>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</si>
  <si>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不明・調査中</t>
  </si>
  <si>
    <t>その他</t>
  </si>
  <si>
    <t>放火の疑い</t>
  </si>
  <si>
    <t>放火</t>
  </si>
  <si>
    <t>取灰</t>
  </si>
  <si>
    <t>灯火</t>
  </si>
  <si>
    <t>火あそび</t>
  </si>
  <si>
    <t>火入れ</t>
  </si>
  <si>
    <t>衝突の火花</t>
  </si>
  <si>
    <t>たき火</t>
  </si>
  <si>
    <t>マッチ・ライター</t>
  </si>
  <si>
    <t>内燃機関</t>
  </si>
  <si>
    <t>配線器具</t>
  </si>
  <si>
    <t>電灯
・電話等配線</t>
    <phoneticPr fontId="3"/>
  </si>
  <si>
    <t>電気装置</t>
  </si>
  <si>
    <t>電気機器</t>
  </si>
  <si>
    <t>排気管</t>
  </si>
  <si>
    <t>ボイラー</t>
    <phoneticPr fontId="5"/>
  </si>
  <si>
    <t>焼却炉</t>
  </si>
  <si>
    <t>炉</t>
    <rPh sb="0" eb="1">
      <t>ロ</t>
    </rPh>
    <phoneticPr fontId="5"/>
  </si>
  <si>
    <t>風呂かまど</t>
    <rPh sb="0" eb="2">
      <t>フロ</t>
    </rPh>
    <phoneticPr fontId="4"/>
  </si>
  <si>
    <t>かまど</t>
  </si>
  <si>
    <t>ストーブ</t>
  </si>
  <si>
    <t>こんろ</t>
  </si>
  <si>
    <t>たばこ</t>
  </si>
  <si>
    <t>総数</t>
    <phoneticPr fontId="5"/>
  </si>
  <si>
    <t>原因別火災発生件数（伊勢市消防本部管内）</t>
    <phoneticPr fontId="3"/>
  </si>
  <si>
    <t>平成26年</t>
    <rPh sb="0" eb="2">
      <t>ヘイセイ</t>
    </rPh>
    <rPh sb="4" eb="5">
      <t>ネン</t>
    </rPh>
    <phoneticPr fontId="5"/>
  </si>
  <si>
    <t>傷者</t>
    <phoneticPr fontId="3"/>
  </si>
  <si>
    <t>死者</t>
    <phoneticPr fontId="3"/>
  </si>
  <si>
    <t>その他</t>
    <phoneticPr fontId="3"/>
  </si>
  <si>
    <t>航空機</t>
    <phoneticPr fontId="3"/>
  </si>
  <si>
    <t>船舶</t>
    <phoneticPr fontId="3"/>
  </si>
  <si>
    <t>車両</t>
    <phoneticPr fontId="3"/>
  </si>
  <si>
    <t>林野</t>
    <phoneticPr fontId="3"/>
  </si>
  <si>
    <t>建物</t>
    <phoneticPr fontId="3"/>
  </si>
  <si>
    <t>総数</t>
    <phoneticPr fontId="3"/>
  </si>
  <si>
    <t>死傷者</t>
    <phoneticPr fontId="3"/>
  </si>
  <si>
    <t>焼損面積</t>
    <phoneticPr fontId="3"/>
  </si>
  <si>
    <t>火災種別</t>
    <phoneticPr fontId="3"/>
  </si>
  <si>
    <t>火災・焼損・損害状況（伊勢市消防本部管内）</t>
    <phoneticPr fontId="3"/>
  </si>
  <si>
    <t>その他</t>
    <rPh sb="0" eb="3">
      <t>ソノタ</t>
    </rPh>
    <phoneticPr fontId="5"/>
  </si>
  <si>
    <t>急　　病</t>
    <rPh sb="0" eb="1">
      <t>キュウ</t>
    </rPh>
    <rPh sb="3" eb="4">
      <t>ビョウ</t>
    </rPh>
    <phoneticPr fontId="5"/>
  </si>
  <si>
    <t>自損行為</t>
    <rPh sb="0" eb="1">
      <t>ジ</t>
    </rPh>
    <rPh sb="1" eb="2">
      <t>ソン</t>
    </rPh>
    <rPh sb="2" eb="3">
      <t>ギョウ</t>
    </rPh>
    <rPh sb="3" eb="4">
      <t>タメ</t>
    </rPh>
    <phoneticPr fontId="5"/>
  </si>
  <si>
    <t>加　　害</t>
    <rPh sb="0" eb="1">
      <t>カ</t>
    </rPh>
    <rPh sb="3" eb="4">
      <t>ガイ</t>
    </rPh>
    <phoneticPr fontId="5"/>
  </si>
  <si>
    <t>一般負傷</t>
    <rPh sb="0" eb="1">
      <t>イチ</t>
    </rPh>
    <rPh sb="1" eb="2">
      <t>パン</t>
    </rPh>
    <rPh sb="2" eb="3">
      <t>フ</t>
    </rPh>
    <rPh sb="3" eb="4">
      <t>キズ</t>
    </rPh>
    <phoneticPr fontId="5"/>
  </si>
  <si>
    <t>運動競技</t>
    <rPh sb="0" eb="1">
      <t>ウン</t>
    </rPh>
    <rPh sb="1" eb="2">
      <t>ドウ</t>
    </rPh>
    <rPh sb="2" eb="3">
      <t>セリ</t>
    </rPh>
    <rPh sb="3" eb="4">
      <t>ワザ</t>
    </rPh>
    <phoneticPr fontId="5"/>
  </si>
  <si>
    <t>労働災害</t>
    <rPh sb="0" eb="1">
      <t>ロウ</t>
    </rPh>
    <rPh sb="1" eb="2">
      <t>ハタラキ</t>
    </rPh>
    <rPh sb="2" eb="3">
      <t>ワザワ</t>
    </rPh>
    <rPh sb="3" eb="4">
      <t>ガイ</t>
    </rPh>
    <phoneticPr fontId="5"/>
  </si>
  <si>
    <t>交　　通</t>
    <rPh sb="0" eb="1">
      <t>コウ</t>
    </rPh>
    <rPh sb="3" eb="4">
      <t>ツウ</t>
    </rPh>
    <phoneticPr fontId="5"/>
  </si>
  <si>
    <t>水　　難</t>
    <rPh sb="0" eb="1">
      <t>ミズ</t>
    </rPh>
    <rPh sb="3" eb="4">
      <t>ナン</t>
    </rPh>
    <phoneticPr fontId="5"/>
  </si>
  <si>
    <t>自然災害</t>
    <rPh sb="0" eb="1">
      <t>ジ</t>
    </rPh>
    <rPh sb="1" eb="2">
      <t>ゼン</t>
    </rPh>
    <rPh sb="2" eb="3">
      <t>ワザワ</t>
    </rPh>
    <rPh sb="3" eb="4">
      <t>ガイ</t>
    </rPh>
    <phoneticPr fontId="5"/>
  </si>
  <si>
    <t>火　　災</t>
    <rPh sb="0" eb="1">
      <t>ヒ</t>
    </rPh>
    <rPh sb="3" eb="4">
      <t>サイ</t>
    </rPh>
    <phoneticPr fontId="5"/>
  </si>
  <si>
    <t>総　　数</t>
    <rPh sb="0" eb="1">
      <t>ソウ</t>
    </rPh>
    <rPh sb="3" eb="4">
      <t>スウ</t>
    </rPh>
    <phoneticPr fontId="5"/>
  </si>
  <si>
    <t>救急出動件数（伊勢市消防本部管内）</t>
    <phoneticPr fontId="5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</si>
  <si>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</si>
  <si>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</si>
  <si>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</si>
  <si>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</si>
  <si>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  <phoneticPr fontId="3"/>
  </si>
  <si>
    <t>～</t>
    <phoneticPr fontId="3"/>
  </si>
  <si>
    <t>平成29年</t>
    <rPh sb="0" eb="2">
      <t>ヘイセイ</t>
    </rPh>
    <rPh sb="4" eb="5">
      <t>ネン</t>
    </rPh>
    <phoneticPr fontId="3"/>
  </si>
  <si>
    <t>1-2</t>
    <phoneticPr fontId="3"/>
  </si>
  <si>
    <t>～</t>
    <phoneticPr fontId="3"/>
  </si>
  <si>
    <t>治安・消防</t>
    <rPh sb="0" eb="2">
      <t>チアン</t>
    </rPh>
    <rPh sb="3" eb="5">
      <t>ショウボウ</t>
    </rPh>
    <phoneticPr fontId="3"/>
  </si>
  <si>
    <t>2-1</t>
    <phoneticPr fontId="3"/>
  </si>
  <si>
    <t>2-6</t>
  </si>
  <si>
    <t>消防</t>
    <rPh sb="0" eb="2">
      <t>ショウボウ</t>
    </rPh>
    <phoneticPr fontId="3"/>
  </si>
  <si>
    <t>環境</t>
    <rPh sb="0" eb="2">
      <t>カンキョウ</t>
    </rPh>
    <phoneticPr fontId="3"/>
  </si>
  <si>
    <t>平成17年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</si>
  <si>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</si>
  <si>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平成29年度</t>
    <rPh sb="0" eb="2">
      <t>ヘイセイ</t>
    </rPh>
    <rPh sb="4" eb="6">
      <t>ネンド</t>
    </rPh>
    <phoneticPr fontId="5"/>
  </si>
  <si>
    <t>平成30年</t>
    <phoneticPr fontId="3"/>
  </si>
  <si>
    <t>平成30年</t>
    <rPh sb="0" eb="2">
      <t>ヘイセイ</t>
    </rPh>
    <rPh sb="4" eb="5">
      <t>ネン</t>
    </rPh>
    <phoneticPr fontId="5"/>
  </si>
  <si>
    <t>平成30年度</t>
    <rPh sb="0" eb="2">
      <t>ヘイセイ</t>
    </rPh>
    <rPh sb="4" eb="6">
      <t>ネンド</t>
    </rPh>
    <phoneticPr fontId="5"/>
  </si>
  <si>
    <t>令和元年</t>
    <rPh sb="0" eb="2">
      <t>レイワ</t>
    </rPh>
    <rPh sb="2" eb="4">
      <t>ガンネン</t>
    </rPh>
    <phoneticPr fontId="3"/>
  </si>
  <si>
    <t>指揮車</t>
    <rPh sb="0" eb="2">
      <t>シキ</t>
    </rPh>
    <rPh sb="2" eb="3">
      <t>シャ</t>
    </rPh>
    <phoneticPr fontId="3"/>
  </si>
  <si>
    <t>資材搬送車</t>
    <rPh sb="0" eb="2">
      <t>シザイ</t>
    </rPh>
    <rPh sb="2" eb="4">
      <t>ハンソウ</t>
    </rPh>
    <rPh sb="4" eb="5">
      <t>シャ</t>
    </rPh>
    <phoneticPr fontId="3"/>
  </si>
  <si>
    <t>平成31年/令和元年</t>
    <rPh sb="6" eb="8">
      <t>レイワ</t>
    </rPh>
    <rPh sb="8" eb="10">
      <t>ガンネン</t>
    </rPh>
    <phoneticPr fontId="3"/>
  </si>
  <si>
    <t>2-7</t>
  </si>
  <si>
    <t>令和元年度</t>
    <rPh sb="0" eb="2">
      <t>レイワ</t>
    </rPh>
    <rPh sb="2" eb="4">
      <t>ガンネン</t>
    </rPh>
    <rPh sb="4" eb="5">
      <t>ド</t>
    </rPh>
    <phoneticPr fontId="3"/>
  </si>
  <si>
    <t>こたつ</t>
    <phoneticPr fontId="3"/>
  </si>
  <si>
    <t>煙突・煙道</t>
    <rPh sb="0" eb="2">
      <t>エントツ</t>
    </rPh>
    <rPh sb="3" eb="5">
      <t>エンドウ</t>
    </rPh>
    <phoneticPr fontId="3"/>
  </si>
  <si>
    <t>件</t>
    <phoneticPr fontId="13"/>
  </si>
  <si>
    <t>台</t>
    <phoneticPr fontId="13"/>
  </si>
  <si>
    <t>人</t>
    <phoneticPr fontId="13"/>
  </si>
  <si>
    <t>職員</t>
    <phoneticPr fontId="5"/>
  </si>
  <si>
    <t>団員</t>
    <phoneticPr fontId="5"/>
  </si>
  <si>
    <t>千円</t>
    <phoneticPr fontId="13"/>
  </si>
  <si>
    <t>a</t>
    <phoneticPr fontId="13"/>
  </si>
  <si>
    <t>㎡</t>
    <phoneticPr fontId="13"/>
  </si>
  <si>
    <t>損害額</t>
    <phoneticPr fontId="3"/>
  </si>
  <si>
    <t>令和2年</t>
    <rPh sb="3" eb="4">
      <t>ネン</t>
    </rPh>
    <phoneticPr fontId="3"/>
  </si>
  <si>
    <t>令和2年度</t>
    <rPh sb="3" eb="4">
      <t>ネン</t>
    </rPh>
    <rPh sb="4" eb="5">
      <t>ド</t>
    </rPh>
    <phoneticPr fontId="3"/>
  </si>
  <si>
    <t>令和3年</t>
    <rPh sb="3" eb="4">
      <t>ネン</t>
    </rPh>
    <phoneticPr fontId="3"/>
  </si>
  <si>
    <t>職員</t>
    <phoneticPr fontId="5"/>
  </si>
  <si>
    <t>令和3年度</t>
    <rPh sb="3" eb="4">
      <t>ネン</t>
    </rPh>
    <rPh sb="4" eb="5">
      <t>ド</t>
    </rPh>
    <phoneticPr fontId="3"/>
  </si>
  <si>
    <t>令和4年</t>
    <rPh sb="3" eb="4">
      <t>ネン</t>
    </rPh>
    <phoneticPr fontId="3"/>
  </si>
  <si>
    <t>溶接機・切断機</t>
    <rPh sb="4" eb="5">
      <t>セツ</t>
    </rPh>
    <phoneticPr fontId="3"/>
  </si>
  <si>
    <t>令和4年度</t>
    <rPh sb="3" eb="4">
      <t>ネン</t>
    </rPh>
    <rPh sb="4" eb="5">
      <t>ド</t>
    </rPh>
    <phoneticPr fontId="3"/>
  </si>
  <si>
    <t>令和5年</t>
    <rPh sb="3" eb="4">
      <t>ネン</t>
    </rPh>
    <phoneticPr fontId="3"/>
  </si>
  <si>
    <t>令和5年度</t>
    <rPh sb="3" eb="4">
      <t>ネン</t>
    </rPh>
    <rPh sb="4" eb="5">
      <t>ド</t>
    </rPh>
    <phoneticPr fontId="3"/>
  </si>
  <si>
    <t>令和6年</t>
    <rPh sb="3" eb="4">
      <t>ネン</t>
    </rPh>
    <phoneticPr fontId="3"/>
  </si>
  <si>
    <t>令和6年度</t>
    <rPh sb="3" eb="4">
      <t>ネン</t>
    </rPh>
    <rPh sb="4" eb="5">
      <t>ド</t>
    </rPh>
    <phoneticPr fontId="3"/>
  </si>
  <si>
    <t>令和7年</t>
    <rPh sb="3" eb="4">
      <t>ネン</t>
    </rPh>
    <phoneticPr fontId="3"/>
  </si>
  <si>
    <t>…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</si>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</sst>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15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8" fillId="0" borderId="0"/>
    <xf numFmtId="0" fontId="6" fillId="0" borderId="0">
      <alignment vertical="center"/>
    </xf>
    <xf numFmtId="0" fontId="6" fillId="0" borderId="0"/>
    <xf numFmtId="38" fontId="8" fillId="0" borderId="0" applyFont="0" applyFill="0" applyBorder="0" applyAlignment="0" applyProtection="0"/>
    <xf numFmtId="0" fontId="6" fillId="0" borderId="0">
      <alignment vertical="center"/>
    </xf>
    <xf numFmtId="0" fontId="1" fillId="0" borderId="0"/>
  </cellStyleXfs>
  <cellXfs count="89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horizontal="center" vertical="center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Alignment="1" applyProtection="1">
      <alignment horizontal="right" vertical="center"/>
      <protection locked="0"/>
    </xf>
    <xf numFmtId="0" fontId="2" fillId="0" borderId="0" xfId="1" applyFont="1" applyFill="1" applyAlignment="1" applyProtection="1">
      <alignment horizontal="right" vertical="center"/>
    </xf>
    <xf numFmtId="0" fontId="2" fillId="0" borderId="1" xfId="3" applyFont="1" applyFill="1" applyBorder="1" applyAlignment="1" applyProtection="1">
      <alignment horizontal="center" vertical="center" justifyLastLine="1"/>
    </xf>
    <xf numFmtId="37" fontId="2" fillId="0" borderId="0" xfId="3" applyNumberFormat="1" applyFont="1" applyFill="1" applyBorder="1" applyAlignment="1" applyProtection="1">
      <alignment horizontal="right" vertical="center"/>
    </xf>
    <xf numFmtId="0" fontId="7" fillId="0" borderId="0" xfId="7" applyFont="1" applyFill="1" applyAlignment="1" applyProtection="1">
      <alignment horizontal="right" vertical="center"/>
      <protection locked="0"/>
    </xf>
    <xf numFmtId="37" fontId="2" fillId="0" borderId="2" xfId="3" applyNumberFormat="1" applyFont="1" applyFill="1" applyBorder="1" applyAlignment="1" applyProtection="1">
      <alignment horizontal="right" vertical="center"/>
    </xf>
    <xf numFmtId="37" fontId="2" fillId="0" borderId="4" xfId="3" applyNumberFormat="1" applyFont="1" applyFill="1" applyBorder="1" applyAlignment="1" applyProtection="1">
      <alignment horizontal="right" vertical="center"/>
    </xf>
    <xf numFmtId="37" fontId="2" fillId="0" borderId="5" xfId="3" applyNumberFormat="1" applyFont="1" applyFill="1" applyBorder="1" applyAlignment="1" applyProtection="1">
      <alignment horizontal="right" vertical="center"/>
    </xf>
    <xf numFmtId="37" fontId="2" fillId="0" borderId="6" xfId="3" applyNumberFormat="1" applyFont="1" applyFill="1" applyBorder="1" applyAlignment="1" applyProtection="1">
      <alignment horizontal="right" vertical="center"/>
    </xf>
    <xf numFmtId="37" fontId="2" fillId="0" borderId="3" xfId="3" applyNumberFormat="1" applyFont="1" applyFill="1" applyBorder="1" applyAlignment="1" applyProtection="1">
      <alignment horizontal="right"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9" fillId="0" borderId="0" xfId="1" applyFont="1" applyFill="1" applyAlignment="1" applyProtection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37" fontId="2" fillId="0" borderId="0" xfId="3" applyNumberFormat="1" applyFont="1" applyFill="1" applyBorder="1" applyAlignment="1" applyProtection="1">
      <alignment vertical="center"/>
    </xf>
    <xf numFmtId="37" fontId="2" fillId="0" borderId="2" xfId="3" applyNumberFormat="1" applyFont="1" applyFill="1" applyBorder="1" applyAlignment="1" applyProtection="1">
      <alignment vertical="center"/>
    </xf>
    <xf numFmtId="37" fontId="2" fillId="0" borderId="6" xfId="3" applyNumberFormat="1" applyFont="1" applyFill="1" applyBorder="1" applyAlignment="1" applyProtection="1">
      <alignment vertical="center"/>
    </xf>
    <xf numFmtId="37" fontId="2" fillId="0" borderId="5" xfId="3" applyNumberFormat="1" applyFont="1" applyFill="1" applyBorder="1" applyAlignment="1" applyProtection="1">
      <alignment vertical="center"/>
    </xf>
    <xf numFmtId="0" fontId="2" fillId="2" borderId="8" xfId="3" applyFont="1" applyFill="1" applyBorder="1" applyAlignment="1" applyProtection="1">
      <alignment horizontal="center" vertical="center" wrapText="1"/>
      <protection locked="0"/>
    </xf>
    <xf numFmtId="0" fontId="2" fillId="2" borderId="11" xfId="3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3" applyFont="1" applyFill="1" applyAlignment="1" applyProtection="1">
      <alignment horizontal="left" vertical="center"/>
      <protection locked="0"/>
    </xf>
    <xf numFmtId="37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10" applyFont="1" applyFill="1" applyAlignment="1" applyProtection="1">
      <alignment horizontal="center" vertical="center"/>
    </xf>
    <xf numFmtId="0" fontId="2" fillId="0" borderId="0" xfId="11" applyFont="1" applyFill="1" applyBorder="1" applyAlignment="1" applyProtection="1">
      <alignment horizontal="left" vertical="center"/>
    </xf>
    <xf numFmtId="0" fontId="2" fillId="0" borderId="0" xfId="1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vertical="center"/>
    </xf>
    <xf numFmtId="0" fontId="2" fillId="0" borderId="11" xfId="3" applyFont="1" applyFill="1" applyBorder="1" applyAlignment="1" applyProtection="1">
      <alignment horizontal="center" vertical="center"/>
    </xf>
    <xf numFmtId="0" fontId="2" fillId="0" borderId="11" xfId="3" applyFont="1" applyFill="1" applyBorder="1" applyAlignment="1" applyProtection="1">
      <alignment horizontal="center" vertical="center" justifyLastLine="1"/>
    </xf>
    <xf numFmtId="0" fontId="2" fillId="0" borderId="0" xfId="1" applyFont="1" applyFill="1" applyBorder="1" applyAlignment="1" applyProtection="1">
      <alignment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shrinkToFit="1"/>
    </xf>
    <xf numFmtId="49" fontId="7" fillId="2" borderId="8" xfId="3" applyNumberFormat="1" applyFont="1" applyFill="1" applyBorder="1" applyAlignment="1" applyProtection="1">
      <alignment horizontal="center" vertical="center" wrapText="1"/>
      <protection locked="0"/>
    </xf>
    <xf numFmtId="38" fontId="12" fillId="0" borderId="10" xfId="4" applyFont="1" applyFill="1" applyBorder="1" applyAlignment="1" applyProtection="1">
      <alignment horizontal="right" vertical="center" wrapText="1"/>
    </xf>
    <xf numFmtId="0" fontId="14" fillId="0" borderId="0" xfId="2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0" fillId="0" borderId="0" xfId="0" applyNumberFormat="1" applyFont="1">
      <alignment vertical="center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9" xfId="3" applyFont="1" applyFill="1" applyBorder="1" applyAlignment="1" applyProtection="1">
      <alignment horizontal="center" vertical="center" wrapText="1"/>
    </xf>
    <xf numFmtId="0" fontId="2" fillId="0" borderId="8" xfId="3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1" xfId="3" applyFont="1" applyFill="1" applyBorder="1" applyAlignment="1" applyProtection="1">
      <alignment horizontal="center" vertical="center" shrinkToFit="1"/>
    </xf>
    <xf numFmtId="176" fontId="2" fillId="0" borderId="0" xfId="3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9" xfId="3" applyFont="1" applyFill="1" applyBorder="1" applyAlignment="1" applyProtection="1">
      <alignment horizontal="center" vertical="center" wrapText="1"/>
    </xf>
    <xf numFmtId="0" fontId="2" fillId="2" borderId="11" xfId="3" applyFont="1" applyFill="1" applyBorder="1" applyAlignment="1" applyProtection="1">
      <alignment horizontal="center" vertical="center" wrapText="1"/>
    </xf>
    <xf numFmtId="0" fontId="2" fillId="2" borderId="8" xfId="3" applyFont="1" applyFill="1" applyBorder="1" applyAlignment="1" applyProtection="1">
      <alignment horizontal="center" vertical="center" wrapText="1"/>
    </xf>
    <xf numFmtId="0" fontId="2" fillId="2" borderId="14" xfId="3" applyFont="1" applyFill="1" applyBorder="1" applyAlignment="1" applyProtection="1">
      <alignment horizontal="center" vertical="center" wrapText="1"/>
    </xf>
    <xf numFmtId="0" fontId="2" fillId="2" borderId="15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</cellXfs>
  <cellStyles count="12">
    <cellStyle name="桁区切り 2 2 3" xfId="5"/>
    <cellStyle name="桁区切り 3" xfId="4"/>
    <cellStyle name="桁区切り 4" xfId="9"/>
    <cellStyle name="標準" xfId="0" builtinId="0"/>
    <cellStyle name="標準 2" xfId="6"/>
    <cellStyle name="標準 3" xfId="8"/>
    <cellStyle name="標準 4" xfId="1"/>
    <cellStyle name="標準_Sheet1" xfId="3"/>
    <cellStyle name="標準_Sheet4" xfId="11"/>
    <cellStyle name="標準_安全" xfId="7"/>
    <cellStyle name="標準_健康医療" xfId="10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22"/>
  <sheetViews>
    <sheetView tabSelected="1" workbookViewId="0">
      <selection activeCell="D17" sqref="D17"/>
    </sheetView>
  </sheetViews>
  <sheetFormatPr defaultColWidth="9" defaultRowHeight="15" customHeight="1"/>
  <cols>
    <col min="1" max="1" width="3.625" style="29" customWidth="1"/>
    <col min="2" max="2" width="7.625" style="29" customWidth="1"/>
    <col min="3" max="3" width="9.625" style="30" customWidth="1"/>
    <col min="4" max="4" width="41.625" style="29" customWidth="1"/>
    <col min="5" max="5" width="9.625" style="29" customWidth="1"/>
    <col min="6" max="6" width="3.125" style="29" bestFit="1" customWidth="1"/>
    <col min="7" max="7" width="9.625" style="29" customWidth="1"/>
    <col min="8" max="8" width="2.625" style="26" customWidth="1"/>
    <col min="9" max="9" width="6.125" style="26" bestFit="1" customWidth="1"/>
    <col min="10" max="10" width="4.5" style="28" bestFit="1" customWidth="1"/>
    <col min="11" max="11" width="46.375" style="26" bestFit="1" customWidth="1"/>
    <col min="12" max="12" width="11.5" style="26" bestFit="1" customWidth="1"/>
    <col min="13" max="16384" width="9" style="26"/>
  </cols>
  <sheetData>
    <row r="2" spans="1:7" ht="15" customHeight="1">
      <c r="A2" s="79" t="s">
        <v>160</v>
      </c>
      <c r="B2" s="79"/>
      <c r="C2" s="79"/>
      <c r="D2" s="79"/>
      <c r="E2" s="79"/>
      <c r="F2" s="79"/>
      <c r="G2" s="79"/>
    </row>
    <row r="3" spans="1:7" ht="15" customHeight="1">
      <c r="A3" s="79"/>
      <c r="B3" s="79"/>
      <c r="C3" s="79"/>
      <c r="D3" s="79"/>
      <c r="E3" s="79"/>
      <c r="F3" s="79"/>
      <c r="G3" s="79"/>
    </row>
    <row r="4" spans="1:7" ht="15" customHeight="1">
      <c r="E4" s="48"/>
      <c r="G4" s="48"/>
    </row>
    <row r="5" spans="1:7" ht="15" customHeight="1">
      <c r="A5" s="80" t="s">
        <v>151</v>
      </c>
      <c r="B5" s="80"/>
      <c r="C5" s="49" t="s">
        <v>152</v>
      </c>
      <c r="D5" s="50" t="s">
        <v>153</v>
      </c>
      <c r="E5" s="80" t="s">
        <v>154</v>
      </c>
      <c r="F5" s="80"/>
      <c r="G5" s="80"/>
    </row>
    <row r="6" spans="1:7" ht="15" customHeight="1">
      <c r="A6" s="51">
        <v>1</v>
      </c>
      <c r="B6" s="52" t="s">
        <v>164</v>
      </c>
      <c r="C6" s="53" t="s">
        <v>155</v>
      </c>
      <c r="D6" s="70" t="str">
        <f>+'1-1'!A1</f>
        <v>公害発生種類別苦情件数</v>
      </c>
      <c r="E6" s="54" t="s">
        <v>165</v>
      </c>
      <c r="F6" s="55" t="s">
        <v>156</v>
      </c>
      <c r="G6" s="56" t="str">
        <f>LEFT(INDEX('1-1'!A:A,MATCH("",'1-1'!A1:A18,-1),1),LEN(INDEX('1-1'!A:A,MATCH("",'1-1'!A1:A18,-1),1))-1)</f>
        <v>平成27年</v>
      </c>
    </row>
    <row r="7" spans="1:7" ht="15" customHeight="1">
      <c r="A7" s="51"/>
      <c r="B7" s="52"/>
      <c r="C7" s="53" t="s">
        <v>158</v>
      </c>
      <c r="D7" s="70" t="str">
        <f>+'1-2'!A1</f>
        <v>公害発生種類別処理件数</v>
      </c>
      <c r="E7" s="54" t="s">
        <v>165</v>
      </c>
      <c r="F7" s="55" t="s">
        <v>156</v>
      </c>
      <c r="G7" s="56" t="str">
        <f>LEFT(INDEX('1-2'!A:A,MATCH("",'1-2'!A1:A18,-1),1),LEN(INDEX('1-2'!A:A,MATCH("",'1-2'!A1:A18,-1),1))-1)</f>
        <v>平成27年</v>
      </c>
    </row>
    <row r="8" spans="1:7" ht="15" customHeight="1">
      <c r="A8" s="51"/>
      <c r="B8" s="52"/>
      <c r="C8" s="53" t="s">
        <v>26</v>
      </c>
      <c r="D8" s="70" t="str">
        <f>+'1-3'!A1</f>
        <v>公害発生種類別苦情処理件数</v>
      </c>
      <c r="E8" s="54" t="s">
        <v>166</v>
      </c>
      <c r="F8" s="55" t="s">
        <v>156</v>
      </c>
      <c r="G8" s="56" t="str">
        <f>LEFT(INDEX('1-3'!A:A,MATCH("",'1-3'!A1:A18,-1),1),LEN(INDEX('1-3'!A:A,MATCH("",'1-3'!A1:A18,-1),1))-1)</f>
        <v>令和6年</v>
      </c>
    </row>
    <row r="9" spans="1:7" ht="15" customHeight="1">
      <c r="A9" s="51"/>
      <c r="B9" s="52"/>
      <c r="C9" s="53"/>
      <c r="D9" s="70"/>
      <c r="E9" s="54"/>
      <c r="F9" s="55"/>
      <c r="G9" s="56"/>
    </row>
    <row r="10" spans="1:7" ht="15" customHeight="1">
      <c r="A10" s="51">
        <v>2</v>
      </c>
      <c r="B10" s="52" t="s">
        <v>163</v>
      </c>
      <c r="C10" s="53" t="s">
        <v>161</v>
      </c>
      <c r="D10" s="71" t="str">
        <f>+'2-1'!A1</f>
        <v>消防車両及び人員（伊勢市消防本部管内）  消防本部（署）</v>
      </c>
      <c r="E10" s="54" t="s">
        <v>165</v>
      </c>
      <c r="F10" s="55" t="s">
        <v>156</v>
      </c>
      <c r="G10" s="56" t="str">
        <f>INDEX('2-1'!A:A,MATCH("",'2-1'!A1:A22,-1),1)</f>
        <v>平成30年</v>
      </c>
    </row>
    <row r="11" spans="1:7" ht="15" customHeight="1">
      <c r="A11" s="51"/>
      <c r="B11" s="52"/>
      <c r="C11" s="53" t="s">
        <v>35</v>
      </c>
      <c r="D11" s="71" t="str">
        <f>+'2-2'!A1</f>
        <v>消防車両及び人員（伊勢市消防本部管内）  消防本部（署）</v>
      </c>
      <c r="E11" s="54" t="s">
        <v>157</v>
      </c>
      <c r="F11" s="55" t="s">
        <v>156</v>
      </c>
      <c r="G11" s="56" t="str">
        <f>INDEX('2-2'!A:A,MATCH("",'2-2'!A1:A17,-1),1)</f>
        <v>令和7年</v>
      </c>
    </row>
    <row r="12" spans="1:7" ht="15" customHeight="1">
      <c r="A12" s="51"/>
      <c r="B12" s="52"/>
      <c r="C12" s="53" t="s">
        <v>36</v>
      </c>
      <c r="D12" s="71" t="str">
        <f>+'2-3'!A1</f>
        <v>消防車両及び人員（伊勢市消防本部管内）  消防団</v>
      </c>
      <c r="E12" s="54" t="s">
        <v>165</v>
      </c>
      <c r="F12" s="55" t="s">
        <v>156</v>
      </c>
      <c r="G12" s="56" t="str">
        <f>INDEX('2-3'!A:A,MATCH("",'2-3'!A1:A29,-1),1)</f>
        <v>令和7年</v>
      </c>
    </row>
    <row r="13" spans="1:7" ht="15" customHeight="1">
      <c r="A13" s="51"/>
      <c r="B13" s="52"/>
      <c r="C13" s="53" t="s">
        <v>37</v>
      </c>
      <c r="D13" s="71" t="str">
        <f>+'2-4'!A1</f>
        <v>月別火災発生件数（伊勢市消防本部管内）</v>
      </c>
      <c r="E13" s="54" t="s">
        <v>165</v>
      </c>
      <c r="F13" s="55" t="s">
        <v>156</v>
      </c>
      <c r="G13" s="56" t="str">
        <f>INDEX('2-4'!A:A,MATCH("",'2-4'!A1:A28,-1),1)</f>
        <v>令和7年</v>
      </c>
    </row>
    <row r="14" spans="1:7" ht="15" customHeight="1">
      <c r="A14" s="51"/>
      <c r="B14" s="52"/>
      <c r="C14" s="53" t="s">
        <v>38</v>
      </c>
      <c r="D14" s="71" t="str">
        <f>+'2-5'!A1</f>
        <v>原因別火災発生件数（伊勢市消防本部管内）</v>
      </c>
      <c r="E14" s="54" t="s">
        <v>165</v>
      </c>
      <c r="F14" s="55" t="s">
        <v>156</v>
      </c>
      <c r="G14" s="56" t="str">
        <f>INDEX('2-5'!A:A,MATCH("",'2-5'!A1:A28,-1),1)</f>
        <v>令和7年</v>
      </c>
    </row>
    <row r="15" spans="1:7" ht="15" customHeight="1">
      <c r="A15" s="51"/>
      <c r="B15" s="52"/>
      <c r="C15" s="53" t="s">
        <v>162</v>
      </c>
      <c r="D15" s="71" t="str">
        <f>+'2-6'!A1</f>
        <v>火災・焼損・損害状況（伊勢市消防本部管内）</v>
      </c>
      <c r="E15" s="54" t="s">
        <v>165</v>
      </c>
      <c r="F15" s="55" t="s">
        <v>156</v>
      </c>
      <c r="G15" s="56" t="str">
        <f>INDEX('2-6'!A:A,MATCH("",'2-6'!A1:A29,-1),1)</f>
        <v>令和7年</v>
      </c>
    </row>
    <row r="16" spans="1:7" ht="15" customHeight="1">
      <c r="A16" s="51"/>
      <c r="B16" s="52"/>
      <c r="C16" s="53" t="s">
        <v>175</v>
      </c>
      <c r="D16" s="71" t="str">
        <f>+'2-7'!A1</f>
        <v>救急出動件数（伊勢市消防本部管内）</v>
      </c>
      <c r="E16" s="54" t="s">
        <v>165</v>
      </c>
      <c r="F16" s="55" t="s">
        <v>159</v>
      </c>
      <c r="G16" s="56" t="str">
        <f>INDEX('2-7'!A:A,MATCH("",'2-7'!A1:A28,-1),1)</f>
        <v>令和7年</v>
      </c>
    </row>
    <row r="17" spans="1:7" ht="15" customHeight="1">
      <c r="A17" s="57"/>
      <c r="B17" s="57"/>
      <c r="C17" s="58"/>
      <c r="D17" s="57"/>
      <c r="E17" s="57"/>
      <c r="F17" s="57"/>
      <c r="G17" s="57"/>
    </row>
    <row r="19" spans="1:7" ht="15" customHeight="1">
      <c r="A19" s="26"/>
      <c r="B19" s="26"/>
      <c r="C19" s="28"/>
      <c r="D19" s="26"/>
      <c r="E19" s="26"/>
    </row>
    <row r="20" spans="1:7" ht="15" customHeight="1">
      <c r="A20" s="26"/>
      <c r="B20" s="26"/>
      <c r="C20" s="28"/>
      <c r="D20" s="26"/>
      <c r="E20" s="26"/>
    </row>
    <row r="21" spans="1:7" ht="15" customHeight="1">
      <c r="A21" s="26"/>
      <c r="B21" s="26"/>
      <c r="C21" s="28"/>
      <c r="D21" s="26"/>
      <c r="E21" s="26"/>
    </row>
    <row r="22" spans="1:7" ht="15" customHeight="1">
      <c r="A22" s="26"/>
      <c r="B22" s="26"/>
      <c r="C22" s="28"/>
      <c r="D22" s="21"/>
      <c r="E22" s="26"/>
    </row>
  </sheetData>
  <sheetProtection algorithmName="SHA-512" hashValue="awblIWyfgADLUZcX2jurdWShh0otXSyrym4zHBmC+WzDR6bjzRwPbnlO6ehtbbdIuji+gOzJmCMwJA187XbD5w==" saltValue="HNjTSUJEj1jJjiQQdT8uxQ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0"/>
  <sheetViews>
    <sheetView zoomScaleNormal="100" zoomScaleSheetLayoutView="50" workbookViewId="0">
      <pane xSplit="1" ySplit="5" topLeftCell="B6" activePane="bottomRight" state="frozen"/>
      <selection activeCell="C20" sqref="C20"/>
      <selection pane="topRight" activeCell="C20" sqref="C20"/>
      <selection pane="bottomLeft" activeCell="C20" sqref="C20"/>
      <selection pane="bottomRight" activeCell="E30" sqref="E30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3" ht="15" customHeight="1">
      <c r="A1" s="69" t="s">
        <v>150</v>
      </c>
    </row>
    <row r="2" spans="1:13" s="41" customFormat="1" ht="15" customHeight="1">
      <c r="C2" s="46"/>
      <c r="D2" s="40"/>
      <c r="E2" s="47"/>
      <c r="F2" s="47"/>
      <c r="G2" s="47"/>
      <c r="H2" s="47"/>
      <c r="I2" s="47"/>
      <c r="J2" s="47"/>
      <c r="K2" s="47"/>
      <c r="L2" s="47"/>
      <c r="M2" s="47"/>
    </row>
    <row r="3" spans="1:13" s="41" customFormat="1" ht="15" customHeight="1">
      <c r="B3" s="15"/>
      <c r="D3" s="9"/>
      <c r="E3" s="9"/>
      <c r="F3" s="9"/>
      <c r="G3" s="7"/>
      <c r="H3" s="7"/>
      <c r="I3" s="7"/>
      <c r="J3" s="7"/>
      <c r="K3" s="11"/>
      <c r="L3" s="7"/>
      <c r="M3" s="43"/>
    </row>
    <row r="4" spans="1:13" s="2" customFormat="1" ht="15" customHeight="1">
      <c r="A4" s="39"/>
      <c r="B4" s="73" t="s">
        <v>149</v>
      </c>
      <c r="C4" s="24" t="s">
        <v>148</v>
      </c>
      <c r="D4" s="24" t="s">
        <v>147</v>
      </c>
      <c r="E4" s="24" t="s">
        <v>146</v>
      </c>
      <c r="F4" s="24" t="s">
        <v>145</v>
      </c>
      <c r="G4" s="24" t="s">
        <v>144</v>
      </c>
      <c r="H4" s="24" t="s">
        <v>143</v>
      </c>
      <c r="I4" s="24" t="s">
        <v>142</v>
      </c>
      <c r="J4" s="24" t="s">
        <v>141</v>
      </c>
      <c r="K4" s="24" t="s">
        <v>140</v>
      </c>
      <c r="L4" s="24" t="s">
        <v>139</v>
      </c>
      <c r="M4" s="24" t="s">
        <v>138</v>
      </c>
    </row>
    <row r="5" spans="1:13" s="2" customFormat="1" ht="15" customHeight="1">
      <c r="A5" s="75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  <c r="J5" s="68" t="s">
        <v>179</v>
      </c>
      <c r="K5" s="68" t="s">
        <v>179</v>
      </c>
      <c r="L5" s="68" t="s">
        <v>179</v>
      </c>
      <c r="M5" s="68" t="s">
        <v>179</v>
      </c>
    </row>
    <row r="6" spans="1:13" ht="15" customHeight="1">
      <c r="A6" s="74" t="s">
        <v>52</v>
      </c>
      <c r="B6" s="44">
        <v>5624</v>
      </c>
      <c r="C6" s="44">
        <v>57</v>
      </c>
      <c r="D6" s="44" t="s">
        <v>6</v>
      </c>
      <c r="E6" s="44">
        <v>9</v>
      </c>
      <c r="F6" s="44">
        <v>815</v>
      </c>
      <c r="G6" s="44">
        <v>47</v>
      </c>
      <c r="H6" s="44">
        <v>41</v>
      </c>
      <c r="I6" s="44">
        <v>639</v>
      </c>
      <c r="J6" s="44">
        <v>20</v>
      </c>
      <c r="K6" s="44">
        <v>31</v>
      </c>
      <c r="L6" s="44">
        <v>3547</v>
      </c>
      <c r="M6" s="44">
        <v>418</v>
      </c>
    </row>
    <row r="7" spans="1:13" ht="15" customHeight="1">
      <c r="A7" s="8" t="s">
        <v>51</v>
      </c>
      <c r="B7" s="44">
        <v>5955</v>
      </c>
      <c r="C7" s="44">
        <v>55</v>
      </c>
      <c r="D7" s="44" t="s">
        <v>6</v>
      </c>
      <c r="E7" s="44">
        <v>12</v>
      </c>
      <c r="F7" s="44">
        <v>782</v>
      </c>
      <c r="G7" s="44">
        <v>51</v>
      </c>
      <c r="H7" s="44">
        <v>39</v>
      </c>
      <c r="I7" s="44">
        <v>734</v>
      </c>
      <c r="J7" s="44">
        <v>27</v>
      </c>
      <c r="K7" s="44">
        <v>58</v>
      </c>
      <c r="L7" s="44">
        <v>3731</v>
      </c>
      <c r="M7" s="44">
        <v>466</v>
      </c>
    </row>
    <row r="8" spans="1:13" ht="15" customHeight="1">
      <c r="A8" s="8" t="s">
        <v>50</v>
      </c>
      <c r="B8" s="44">
        <v>5678</v>
      </c>
      <c r="C8" s="44">
        <v>40</v>
      </c>
      <c r="D8" s="44">
        <v>2</v>
      </c>
      <c r="E8" s="44">
        <v>7</v>
      </c>
      <c r="F8" s="44">
        <v>738</v>
      </c>
      <c r="G8" s="44">
        <v>47</v>
      </c>
      <c r="H8" s="44">
        <v>40</v>
      </c>
      <c r="I8" s="44">
        <v>695</v>
      </c>
      <c r="J8" s="44">
        <v>16</v>
      </c>
      <c r="K8" s="44">
        <v>66</v>
      </c>
      <c r="L8" s="44">
        <v>3540</v>
      </c>
      <c r="M8" s="44">
        <v>487</v>
      </c>
    </row>
    <row r="9" spans="1:13" ht="15" customHeight="1">
      <c r="A9" s="8" t="s">
        <v>49</v>
      </c>
      <c r="B9" s="44">
        <v>5600</v>
      </c>
      <c r="C9" s="44">
        <v>36</v>
      </c>
      <c r="D9" s="44" t="s">
        <v>6</v>
      </c>
      <c r="E9" s="44">
        <v>11</v>
      </c>
      <c r="F9" s="44">
        <v>630</v>
      </c>
      <c r="G9" s="44">
        <v>47</v>
      </c>
      <c r="H9" s="44">
        <v>46</v>
      </c>
      <c r="I9" s="44">
        <v>701</v>
      </c>
      <c r="J9" s="44">
        <v>16</v>
      </c>
      <c r="K9" s="44">
        <v>49</v>
      </c>
      <c r="L9" s="44">
        <v>3582</v>
      </c>
      <c r="M9" s="44">
        <v>482</v>
      </c>
    </row>
    <row r="10" spans="1:13" ht="15" customHeight="1">
      <c r="A10" s="8" t="s">
        <v>48</v>
      </c>
      <c r="B10" s="44">
        <v>5781</v>
      </c>
      <c r="C10" s="44">
        <v>72</v>
      </c>
      <c r="D10" s="44" t="s">
        <v>6</v>
      </c>
      <c r="E10" s="44">
        <v>6</v>
      </c>
      <c r="F10" s="44">
        <v>671</v>
      </c>
      <c r="G10" s="44">
        <v>45</v>
      </c>
      <c r="H10" s="44">
        <v>28</v>
      </c>
      <c r="I10" s="44">
        <v>713</v>
      </c>
      <c r="J10" s="44">
        <v>25</v>
      </c>
      <c r="K10" s="44">
        <v>80</v>
      </c>
      <c r="L10" s="44">
        <v>3646</v>
      </c>
      <c r="M10" s="44">
        <v>495</v>
      </c>
    </row>
    <row r="11" spans="1:13" ht="15" customHeight="1">
      <c r="A11" s="8" t="s">
        <v>47</v>
      </c>
      <c r="B11" s="44">
        <v>6086</v>
      </c>
      <c r="C11" s="44">
        <v>62</v>
      </c>
      <c r="D11" s="44" t="s">
        <v>6</v>
      </c>
      <c r="E11" s="44">
        <v>5</v>
      </c>
      <c r="F11" s="44">
        <v>700</v>
      </c>
      <c r="G11" s="44">
        <v>36</v>
      </c>
      <c r="H11" s="44">
        <v>36</v>
      </c>
      <c r="I11" s="44">
        <v>765</v>
      </c>
      <c r="J11" s="44">
        <v>15</v>
      </c>
      <c r="K11" s="44">
        <v>72</v>
      </c>
      <c r="L11" s="44">
        <v>3883</v>
      </c>
      <c r="M11" s="44">
        <v>512</v>
      </c>
    </row>
    <row r="12" spans="1:13" ht="15" customHeight="1">
      <c r="A12" s="8" t="s">
        <v>96</v>
      </c>
      <c r="B12" s="44">
        <v>6380</v>
      </c>
      <c r="C12" s="44">
        <v>53</v>
      </c>
      <c r="D12" s="44">
        <v>2</v>
      </c>
      <c r="E12" s="44">
        <v>11</v>
      </c>
      <c r="F12" s="44">
        <v>704</v>
      </c>
      <c r="G12" s="44">
        <v>34</v>
      </c>
      <c r="H12" s="44">
        <v>44</v>
      </c>
      <c r="I12" s="44">
        <v>775</v>
      </c>
      <c r="J12" s="44">
        <v>18</v>
      </c>
      <c r="K12" s="44">
        <v>69</v>
      </c>
      <c r="L12" s="44">
        <v>4124</v>
      </c>
      <c r="M12" s="44">
        <v>546</v>
      </c>
    </row>
    <row r="13" spans="1:13" ht="15" customHeight="1">
      <c r="A13" s="8" t="s">
        <v>95</v>
      </c>
      <c r="B13" s="44">
        <v>6803</v>
      </c>
      <c r="C13" s="44">
        <v>44</v>
      </c>
      <c r="D13" s="44">
        <v>3</v>
      </c>
      <c r="E13" s="44">
        <v>5</v>
      </c>
      <c r="F13" s="44">
        <v>713</v>
      </c>
      <c r="G13" s="44">
        <v>39</v>
      </c>
      <c r="H13" s="44">
        <v>45</v>
      </c>
      <c r="I13" s="44">
        <v>905</v>
      </c>
      <c r="J13" s="44">
        <v>18</v>
      </c>
      <c r="K13" s="44">
        <v>56</v>
      </c>
      <c r="L13" s="44">
        <v>4386</v>
      </c>
      <c r="M13" s="44">
        <v>589</v>
      </c>
    </row>
    <row r="14" spans="1:13" ht="15" customHeight="1">
      <c r="A14" s="8" t="s">
        <v>44</v>
      </c>
      <c r="B14" s="44">
        <v>7550</v>
      </c>
      <c r="C14" s="44">
        <v>83</v>
      </c>
      <c r="D14" s="44" t="s">
        <v>6</v>
      </c>
      <c r="E14" s="44">
        <v>10</v>
      </c>
      <c r="F14" s="44">
        <v>789</v>
      </c>
      <c r="G14" s="44">
        <v>36</v>
      </c>
      <c r="H14" s="44">
        <v>52</v>
      </c>
      <c r="I14" s="44">
        <v>933</v>
      </c>
      <c r="J14" s="44">
        <v>23</v>
      </c>
      <c r="K14" s="44">
        <v>57</v>
      </c>
      <c r="L14" s="44">
        <v>4942</v>
      </c>
      <c r="M14" s="44">
        <v>625</v>
      </c>
    </row>
    <row r="15" spans="1:13" ht="15" customHeight="1">
      <c r="A15" s="8" t="s">
        <v>124</v>
      </c>
      <c r="B15" s="44">
        <v>7320</v>
      </c>
      <c r="C15" s="44">
        <v>54</v>
      </c>
      <c r="D15" s="44">
        <v>1</v>
      </c>
      <c r="E15" s="44">
        <v>11</v>
      </c>
      <c r="F15" s="44">
        <v>688</v>
      </c>
      <c r="G15" s="44">
        <v>40</v>
      </c>
      <c r="H15" s="44">
        <v>64</v>
      </c>
      <c r="I15" s="44">
        <v>1020</v>
      </c>
      <c r="J15" s="44">
        <v>24</v>
      </c>
      <c r="K15" s="44">
        <v>47</v>
      </c>
      <c r="L15" s="44">
        <v>4671</v>
      </c>
      <c r="M15" s="44">
        <v>699</v>
      </c>
    </row>
    <row r="16" spans="1:13" ht="15" customHeight="1">
      <c r="A16" s="8" t="s">
        <v>42</v>
      </c>
      <c r="B16" s="44">
        <v>7488</v>
      </c>
      <c r="C16" s="44">
        <v>46</v>
      </c>
      <c r="D16" s="44">
        <v>1</v>
      </c>
      <c r="E16" s="44">
        <v>5</v>
      </c>
      <c r="F16" s="44">
        <v>749</v>
      </c>
      <c r="G16" s="44">
        <v>79</v>
      </c>
      <c r="H16" s="44">
        <v>75</v>
      </c>
      <c r="I16" s="44">
        <v>1029</v>
      </c>
      <c r="J16" s="44">
        <v>19</v>
      </c>
      <c r="K16" s="44">
        <v>52</v>
      </c>
      <c r="L16" s="44">
        <v>4867</v>
      </c>
      <c r="M16" s="44">
        <v>566</v>
      </c>
    </row>
    <row r="17" spans="1:13" ht="15" customHeight="1">
      <c r="A17" s="8" t="s">
        <v>41</v>
      </c>
      <c r="B17" s="44">
        <v>7737</v>
      </c>
      <c r="C17" s="44">
        <v>51</v>
      </c>
      <c r="D17" s="44" t="s">
        <v>6</v>
      </c>
      <c r="E17" s="44">
        <v>10</v>
      </c>
      <c r="F17" s="44">
        <v>709</v>
      </c>
      <c r="G17" s="44">
        <v>61</v>
      </c>
      <c r="H17" s="44">
        <v>68</v>
      </c>
      <c r="I17" s="44">
        <v>1066</v>
      </c>
      <c r="J17" s="44">
        <v>21</v>
      </c>
      <c r="K17" s="44">
        <v>41</v>
      </c>
      <c r="L17" s="44">
        <v>5150</v>
      </c>
      <c r="M17" s="44">
        <v>560</v>
      </c>
    </row>
    <row r="18" spans="1:13" ht="15" customHeight="1">
      <c r="A18" s="62" t="s">
        <v>40</v>
      </c>
      <c r="B18" s="44">
        <v>8088</v>
      </c>
      <c r="C18" s="44">
        <v>52</v>
      </c>
      <c r="D18" s="44">
        <v>5</v>
      </c>
      <c r="E18" s="44">
        <v>4</v>
      </c>
      <c r="F18" s="44">
        <v>673</v>
      </c>
      <c r="G18" s="44">
        <v>44</v>
      </c>
      <c r="H18" s="44">
        <v>70</v>
      </c>
      <c r="I18" s="44">
        <v>1123</v>
      </c>
      <c r="J18" s="44">
        <v>22</v>
      </c>
      <c r="K18" s="44">
        <v>50</v>
      </c>
      <c r="L18" s="44">
        <v>5448</v>
      </c>
      <c r="M18" s="44">
        <v>597</v>
      </c>
    </row>
    <row r="19" spans="1:13" ht="15" customHeight="1">
      <c r="A19" s="62" t="s">
        <v>168</v>
      </c>
      <c r="B19" s="44">
        <v>8817</v>
      </c>
      <c r="C19" s="44">
        <v>54</v>
      </c>
      <c r="D19" s="44">
        <v>3</v>
      </c>
      <c r="E19" s="44">
        <v>4</v>
      </c>
      <c r="F19" s="44">
        <v>646</v>
      </c>
      <c r="G19" s="44">
        <v>49</v>
      </c>
      <c r="H19" s="44">
        <v>78</v>
      </c>
      <c r="I19" s="44">
        <v>1177</v>
      </c>
      <c r="J19" s="44">
        <v>18</v>
      </c>
      <c r="K19" s="44">
        <v>34</v>
      </c>
      <c r="L19" s="44">
        <v>6149</v>
      </c>
      <c r="M19" s="44">
        <v>605</v>
      </c>
    </row>
    <row r="20" spans="1:13" ht="15" customHeight="1">
      <c r="A20" s="66" t="s">
        <v>174</v>
      </c>
      <c r="B20" s="44">
        <v>8579</v>
      </c>
      <c r="C20" s="44">
        <v>54</v>
      </c>
      <c r="D20" s="44">
        <v>1</v>
      </c>
      <c r="E20" s="44">
        <v>3</v>
      </c>
      <c r="F20" s="44">
        <v>611</v>
      </c>
      <c r="G20" s="44">
        <v>58</v>
      </c>
      <c r="H20" s="44">
        <v>79</v>
      </c>
      <c r="I20" s="44">
        <v>1171</v>
      </c>
      <c r="J20" s="44">
        <v>20</v>
      </c>
      <c r="K20" s="44">
        <v>48</v>
      </c>
      <c r="L20" s="44">
        <v>5913</v>
      </c>
      <c r="M20" s="44">
        <v>621</v>
      </c>
    </row>
    <row r="21" spans="1:13" ht="15" customHeight="1">
      <c r="A21" s="66" t="s">
        <v>188</v>
      </c>
      <c r="B21" s="44">
        <v>7594</v>
      </c>
      <c r="C21" s="44">
        <v>43</v>
      </c>
      <c r="D21" s="44">
        <v>1</v>
      </c>
      <c r="E21" s="44">
        <v>6</v>
      </c>
      <c r="F21" s="44">
        <v>567</v>
      </c>
      <c r="G21" s="44">
        <v>42</v>
      </c>
      <c r="H21" s="44">
        <v>55</v>
      </c>
      <c r="I21" s="44">
        <v>1143</v>
      </c>
      <c r="J21" s="44">
        <v>14</v>
      </c>
      <c r="K21" s="44">
        <v>45</v>
      </c>
      <c r="L21" s="44">
        <v>5202</v>
      </c>
      <c r="M21" s="44">
        <v>476</v>
      </c>
    </row>
    <row r="22" spans="1:13" ht="15" customHeight="1">
      <c r="A22" s="66" t="s">
        <v>190</v>
      </c>
      <c r="B22" s="44">
        <v>7705</v>
      </c>
      <c r="C22" s="44">
        <v>45</v>
      </c>
      <c r="D22" s="44">
        <v>1</v>
      </c>
      <c r="E22" s="44">
        <v>5</v>
      </c>
      <c r="F22" s="44">
        <v>508</v>
      </c>
      <c r="G22" s="44">
        <v>54</v>
      </c>
      <c r="H22" s="44">
        <v>53</v>
      </c>
      <c r="I22" s="44">
        <v>1116</v>
      </c>
      <c r="J22" s="44">
        <v>13</v>
      </c>
      <c r="K22" s="44">
        <v>52</v>
      </c>
      <c r="L22" s="44">
        <v>5336</v>
      </c>
      <c r="M22" s="44">
        <v>522</v>
      </c>
    </row>
    <row r="23" spans="1:13" ht="15" customHeight="1">
      <c r="A23" s="77" t="s">
        <v>193</v>
      </c>
      <c r="B23" s="44">
        <v>9172</v>
      </c>
      <c r="C23" s="44">
        <v>39</v>
      </c>
      <c r="D23" s="44">
        <v>1</v>
      </c>
      <c r="E23" s="44">
        <v>8</v>
      </c>
      <c r="F23" s="44">
        <v>598</v>
      </c>
      <c r="G23" s="44">
        <v>55</v>
      </c>
      <c r="H23" s="44">
        <v>93</v>
      </c>
      <c r="I23" s="44">
        <v>1267</v>
      </c>
      <c r="J23" s="44">
        <v>11</v>
      </c>
      <c r="K23" s="44">
        <v>37</v>
      </c>
      <c r="L23" s="44">
        <v>6486</v>
      </c>
      <c r="M23" s="44">
        <v>577</v>
      </c>
    </row>
    <row r="24" spans="1:13" ht="15" customHeight="1">
      <c r="A24" s="77" t="s">
        <v>196</v>
      </c>
      <c r="B24" s="44">
        <v>9615</v>
      </c>
      <c r="C24" s="44">
        <v>41</v>
      </c>
      <c r="D24" s="44">
        <v>7</v>
      </c>
      <c r="E24" s="44">
        <v>5</v>
      </c>
      <c r="F24" s="44">
        <v>580</v>
      </c>
      <c r="G24" s="44">
        <v>59</v>
      </c>
      <c r="H24" s="44">
        <v>67</v>
      </c>
      <c r="I24" s="44">
        <v>1389</v>
      </c>
      <c r="J24" s="44">
        <v>17</v>
      </c>
      <c r="K24" s="44">
        <v>51</v>
      </c>
      <c r="L24" s="44">
        <v>6805</v>
      </c>
      <c r="M24" s="44">
        <v>594</v>
      </c>
    </row>
    <row r="25" spans="1:13" ht="15" customHeight="1">
      <c r="A25" s="77" t="s">
        <v>198</v>
      </c>
      <c r="B25" s="44">
        <v>9557</v>
      </c>
      <c r="C25" s="44">
        <v>57</v>
      </c>
      <c r="D25" s="44" t="s">
        <v>6</v>
      </c>
      <c r="E25" s="44">
        <v>4</v>
      </c>
      <c r="F25" s="44">
        <v>525</v>
      </c>
      <c r="G25" s="44">
        <v>64</v>
      </c>
      <c r="H25" s="44">
        <v>88</v>
      </c>
      <c r="I25" s="44">
        <v>1475</v>
      </c>
      <c r="J25" s="44">
        <v>20</v>
      </c>
      <c r="K25" s="44">
        <v>51</v>
      </c>
      <c r="L25" s="44">
        <v>6663</v>
      </c>
      <c r="M25" s="44">
        <v>610</v>
      </c>
    </row>
    <row r="26" spans="1:13" ht="15" customHeight="1">
      <c r="A26" s="77" t="s">
        <v>200</v>
      </c>
      <c r="B26" s="44">
        <v>9557</v>
      </c>
      <c r="C26" s="44">
        <v>39</v>
      </c>
      <c r="D26" s="44" t="s">
        <v>6</v>
      </c>
      <c r="E26" s="44">
        <v>3</v>
      </c>
      <c r="F26" s="44">
        <v>507</v>
      </c>
      <c r="G26" s="44">
        <v>59</v>
      </c>
      <c r="H26" s="44">
        <v>82</v>
      </c>
      <c r="I26" s="44">
        <v>1506</v>
      </c>
      <c r="J26" s="44">
        <v>16</v>
      </c>
      <c r="K26" s="44">
        <v>48</v>
      </c>
      <c r="L26" s="44">
        <v>6641</v>
      </c>
      <c r="M26" s="44">
        <v>656</v>
      </c>
    </row>
    <row r="27" spans="1:13" ht="15" customHeight="1">
      <c r="A27" s="60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9" spans="1:13" ht="15" customHeight="1">
      <c r="A29" s="5" t="s">
        <v>63</v>
      </c>
    </row>
    <row r="30" spans="1:13" ht="15" customHeight="1">
      <c r="A30" s="1"/>
    </row>
  </sheetData>
  <sheetProtection algorithmName="SHA-512" hashValue="tp0LUC//TdhXXvnvR8k1zG96Zb0y1Vq2QvQd4yW9XSmGAmsta9nS0szW0tT4RVIgeoufwUxv0jRXMmyw3+CVvQ==" saltValue="v4uUovlrCiOjltE9cWh7g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1"/>
  <sheetViews>
    <sheetView zoomScaleNormal="100" zoomScaleSheetLayoutView="50" workbookViewId="0">
      <pane xSplit="1" ySplit="6" topLeftCell="B13" activePane="bottomRight" state="frozen"/>
      <selection activeCell="C20" sqref="C20"/>
      <selection pane="topRight" activeCell="C20" sqref="C20"/>
      <selection pane="bottomLeft" activeCell="C20" sqref="C20"/>
      <selection pane="bottomRight" activeCell="H29" sqref="H29"/>
    </sheetView>
  </sheetViews>
  <sheetFormatPr defaultColWidth="9.625" defaultRowHeight="15" customHeight="1"/>
  <cols>
    <col min="1" max="1" width="12.625" style="3" customWidth="1"/>
    <col min="2" max="2" width="9.625" style="3"/>
    <col min="3" max="16384" width="9.625" style="1"/>
  </cols>
  <sheetData>
    <row r="1" spans="1:13" ht="15" customHeight="1">
      <c r="A1" s="69" t="s">
        <v>137</v>
      </c>
    </row>
    <row r="2" spans="1:13" s="41" customFormat="1" ht="15" customHeight="1">
      <c r="C2" s="5"/>
      <c r="D2" s="7"/>
      <c r="E2" s="40"/>
      <c r="F2" s="7"/>
      <c r="G2" s="7"/>
      <c r="H2" s="7"/>
      <c r="I2" s="7"/>
      <c r="J2" s="7"/>
      <c r="K2" s="42"/>
      <c r="L2" s="4"/>
      <c r="M2" s="4"/>
    </row>
    <row r="3" spans="1:13" s="41" customFormat="1" ht="15" customHeight="1">
      <c r="B3" s="15"/>
      <c r="D3" s="7"/>
      <c r="E3" s="7"/>
      <c r="F3" s="7"/>
      <c r="G3" s="7"/>
      <c r="H3" s="7"/>
      <c r="I3" s="7"/>
      <c r="J3" s="7"/>
      <c r="K3" s="11"/>
      <c r="L3" s="7"/>
      <c r="M3" s="4"/>
    </row>
    <row r="4" spans="1:13" s="45" customFormat="1" ht="15" customHeight="1">
      <c r="A4" s="36"/>
      <c r="B4" s="83" t="s">
        <v>136</v>
      </c>
      <c r="C4" s="88"/>
      <c r="D4" s="88"/>
      <c r="E4" s="88"/>
      <c r="F4" s="88"/>
      <c r="G4" s="88"/>
      <c r="H4" s="88"/>
      <c r="I4" s="81" t="s">
        <v>135</v>
      </c>
      <c r="J4" s="83"/>
      <c r="K4" s="81" t="s">
        <v>134</v>
      </c>
      <c r="L4" s="83"/>
      <c r="M4" s="84" t="s">
        <v>187</v>
      </c>
    </row>
    <row r="5" spans="1:13" s="45" customFormat="1" ht="15" customHeight="1">
      <c r="A5" s="35"/>
      <c r="B5" s="73" t="s">
        <v>133</v>
      </c>
      <c r="C5" s="24" t="s">
        <v>132</v>
      </c>
      <c r="D5" s="24" t="s">
        <v>131</v>
      </c>
      <c r="E5" s="24" t="s">
        <v>130</v>
      </c>
      <c r="F5" s="24" t="s">
        <v>129</v>
      </c>
      <c r="G5" s="24" t="s">
        <v>128</v>
      </c>
      <c r="H5" s="24" t="s">
        <v>127</v>
      </c>
      <c r="I5" s="24" t="s">
        <v>132</v>
      </c>
      <c r="J5" s="24" t="s">
        <v>131</v>
      </c>
      <c r="K5" s="24" t="s">
        <v>126</v>
      </c>
      <c r="L5" s="24" t="s">
        <v>125</v>
      </c>
      <c r="M5" s="85"/>
    </row>
    <row r="6" spans="1:13" s="45" customFormat="1" ht="15" customHeight="1">
      <c r="A6" s="75"/>
      <c r="B6" s="68" t="s">
        <v>179</v>
      </c>
      <c r="C6" s="68" t="s">
        <v>179</v>
      </c>
      <c r="D6" s="68" t="s">
        <v>179</v>
      </c>
      <c r="E6" s="68" t="s">
        <v>179</v>
      </c>
      <c r="F6" s="68" t="s">
        <v>179</v>
      </c>
      <c r="G6" s="68" t="s">
        <v>179</v>
      </c>
      <c r="H6" s="68" t="s">
        <v>179</v>
      </c>
      <c r="I6" s="68" t="s">
        <v>186</v>
      </c>
      <c r="J6" s="68" t="s">
        <v>185</v>
      </c>
      <c r="K6" s="68" t="s">
        <v>179</v>
      </c>
      <c r="L6" s="68" t="s">
        <v>179</v>
      </c>
      <c r="M6" s="68" t="s">
        <v>184</v>
      </c>
    </row>
    <row r="7" spans="1:13" ht="15" customHeight="1">
      <c r="A7" s="74" t="s">
        <v>52</v>
      </c>
      <c r="B7" s="14">
        <v>76</v>
      </c>
      <c r="C7" s="14">
        <v>45</v>
      </c>
      <c r="D7" s="14">
        <v>4</v>
      </c>
      <c r="E7" s="14">
        <v>12</v>
      </c>
      <c r="F7" s="14" t="s">
        <v>6</v>
      </c>
      <c r="G7" s="14" t="s">
        <v>6</v>
      </c>
      <c r="H7" s="14">
        <v>15</v>
      </c>
      <c r="I7" s="14">
        <v>2109</v>
      </c>
      <c r="J7" s="78">
        <v>4</v>
      </c>
      <c r="K7" s="14">
        <v>3</v>
      </c>
      <c r="L7" s="14">
        <v>12</v>
      </c>
      <c r="M7" s="14">
        <v>170929</v>
      </c>
    </row>
    <row r="8" spans="1:13" ht="15" customHeight="1">
      <c r="A8" s="8" t="s">
        <v>51</v>
      </c>
      <c r="B8" s="14">
        <v>68</v>
      </c>
      <c r="C8" s="14">
        <v>43</v>
      </c>
      <c r="D8" s="14">
        <v>1</v>
      </c>
      <c r="E8" s="14">
        <v>8</v>
      </c>
      <c r="F8" s="14" t="s">
        <v>6</v>
      </c>
      <c r="G8" s="14" t="s">
        <v>6</v>
      </c>
      <c r="H8" s="14">
        <v>16</v>
      </c>
      <c r="I8" s="14">
        <v>1471</v>
      </c>
      <c r="J8" s="78">
        <v>2</v>
      </c>
      <c r="K8" s="14">
        <v>4</v>
      </c>
      <c r="L8" s="14">
        <v>11</v>
      </c>
      <c r="M8" s="14">
        <v>169172</v>
      </c>
    </row>
    <row r="9" spans="1:13" ht="15" customHeight="1">
      <c r="A9" s="8" t="s">
        <v>50</v>
      </c>
      <c r="B9" s="14">
        <v>62</v>
      </c>
      <c r="C9" s="14">
        <v>30</v>
      </c>
      <c r="D9" s="14">
        <v>2</v>
      </c>
      <c r="E9" s="14">
        <v>7</v>
      </c>
      <c r="F9" s="14" t="s">
        <v>6</v>
      </c>
      <c r="G9" s="14" t="s">
        <v>6</v>
      </c>
      <c r="H9" s="14">
        <v>23</v>
      </c>
      <c r="I9" s="14">
        <v>809</v>
      </c>
      <c r="J9" s="78">
        <v>33</v>
      </c>
      <c r="K9" s="14">
        <v>2</v>
      </c>
      <c r="L9" s="14">
        <v>8</v>
      </c>
      <c r="M9" s="14">
        <v>61054</v>
      </c>
    </row>
    <row r="10" spans="1:13" ht="15" customHeight="1">
      <c r="A10" s="8" t="s">
        <v>49</v>
      </c>
      <c r="B10" s="14">
        <v>62</v>
      </c>
      <c r="C10" s="14">
        <v>30</v>
      </c>
      <c r="D10" s="14">
        <v>2</v>
      </c>
      <c r="E10" s="14">
        <v>6</v>
      </c>
      <c r="F10" s="14" t="s">
        <v>6</v>
      </c>
      <c r="G10" s="14" t="s">
        <v>6</v>
      </c>
      <c r="H10" s="14">
        <v>24</v>
      </c>
      <c r="I10" s="14">
        <v>879</v>
      </c>
      <c r="J10" s="78">
        <v>5</v>
      </c>
      <c r="K10" s="14">
        <v>1</v>
      </c>
      <c r="L10" s="14">
        <v>9</v>
      </c>
      <c r="M10" s="14">
        <v>73951</v>
      </c>
    </row>
    <row r="11" spans="1:13" ht="15" customHeight="1">
      <c r="A11" s="8" t="s">
        <v>48</v>
      </c>
      <c r="B11" s="14">
        <v>64</v>
      </c>
      <c r="C11" s="14">
        <v>40</v>
      </c>
      <c r="D11" s="14">
        <v>4</v>
      </c>
      <c r="E11" s="14">
        <v>3</v>
      </c>
      <c r="F11" s="14" t="s">
        <v>6</v>
      </c>
      <c r="G11" s="14" t="s">
        <v>6</v>
      </c>
      <c r="H11" s="14">
        <v>17</v>
      </c>
      <c r="I11" s="14">
        <v>2080</v>
      </c>
      <c r="J11" s="78">
        <v>19</v>
      </c>
      <c r="K11" s="14">
        <v>2</v>
      </c>
      <c r="L11" s="14">
        <v>7</v>
      </c>
      <c r="M11" s="14">
        <v>110682</v>
      </c>
    </row>
    <row r="12" spans="1:13" ht="15" customHeight="1">
      <c r="A12" s="8" t="s">
        <v>47</v>
      </c>
      <c r="B12" s="14">
        <v>55</v>
      </c>
      <c r="C12" s="14">
        <v>30</v>
      </c>
      <c r="D12" s="14">
        <v>3</v>
      </c>
      <c r="E12" s="14">
        <v>7</v>
      </c>
      <c r="F12" s="14" t="s">
        <v>6</v>
      </c>
      <c r="G12" s="14" t="s">
        <v>6</v>
      </c>
      <c r="H12" s="14">
        <v>15</v>
      </c>
      <c r="I12" s="14">
        <v>1029.76</v>
      </c>
      <c r="J12" s="78">
        <v>8.84</v>
      </c>
      <c r="K12" s="14">
        <v>1</v>
      </c>
      <c r="L12" s="14">
        <v>16</v>
      </c>
      <c r="M12" s="14">
        <v>70286</v>
      </c>
    </row>
    <row r="13" spans="1:13" ht="15" customHeight="1">
      <c r="A13" s="8" t="s">
        <v>96</v>
      </c>
      <c r="B13" s="14">
        <v>59</v>
      </c>
      <c r="C13" s="14">
        <v>30</v>
      </c>
      <c r="D13" s="14">
        <v>3</v>
      </c>
      <c r="E13" s="14">
        <v>5</v>
      </c>
      <c r="F13" s="14" t="s">
        <v>6</v>
      </c>
      <c r="G13" s="14" t="s">
        <v>6</v>
      </c>
      <c r="H13" s="14">
        <v>21</v>
      </c>
      <c r="I13" s="14">
        <v>1457</v>
      </c>
      <c r="J13" s="78">
        <v>6.9</v>
      </c>
      <c r="K13" s="14">
        <v>5</v>
      </c>
      <c r="L13" s="14">
        <v>8</v>
      </c>
      <c r="M13" s="14">
        <v>124354</v>
      </c>
    </row>
    <row r="14" spans="1:13" ht="15" customHeight="1">
      <c r="A14" s="8" t="s">
        <v>95</v>
      </c>
      <c r="B14" s="14">
        <v>37</v>
      </c>
      <c r="C14" s="14">
        <v>21</v>
      </c>
      <c r="D14" s="14">
        <v>1</v>
      </c>
      <c r="E14" s="14">
        <v>7</v>
      </c>
      <c r="F14" s="14" t="s">
        <v>6</v>
      </c>
      <c r="G14" s="14" t="s">
        <v>6</v>
      </c>
      <c r="H14" s="14">
        <v>8</v>
      </c>
      <c r="I14" s="14">
        <v>899</v>
      </c>
      <c r="J14" s="78">
        <v>0.12</v>
      </c>
      <c r="K14" s="14">
        <v>3</v>
      </c>
      <c r="L14" s="14">
        <v>10</v>
      </c>
      <c r="M14" s="14">
        <v>59493</v>
      </c>
    </row>
    <row r="15" spans="1:13" ht="15" customHeight="1">
      <c r="A15" s="8" t="s">
        <v>94</v>
      </c>
      <c r="B15" s="14">
        <v>66</v>
      </c>
      <c r="C15" s="14">
        <v>32</v>
      </c>
      <c r="D15" s="14">
        <v>1</v>
      </c>
      <c r="E15" s="14">
        <v>9</v>
      </c>
      <c r="F15" s="14" t="s">
        <v>6</v>
      </c>
      <c r="G15" s="14" t="s">
        <v>6</v>
      </c>
      <c r="H15" s="14">
        <v>24</v>
      </c>
      <c r="I15" s="14">
        <v>1263</v>
      </c>
      <c r="J15" s="78">
        <v>4</v>
      </c>
      <c r="K15" s="14">
        <v>5</v>
      </c>
      <c r="L15" s="14">
        <v>11</v>
      </c>
      <c r="M15" s="14">
        <v>172401</v>
      </c>
    </row>
    <row r="16" spans="1:13" ht="15" customHeight="1">
      <c r="A16" s="8" t="s">
        <v>124</v>
      </c>
      <c r="B16" s="14">
        <v>52</v>
      </c>
      <c r="C16" s="14">
        <v>20</v>
      </c>
      <c r="D16" s="14">
        <v>5</v>
      </c>
      <c r="E16" s="14">
        <v>7</v>
      </c>
      <c r="F16" s="14" t="s">
        <v>6</v>
      </c>
      <c r="G16" s="14" t="s">
        <v>6</v>
      </c>
      <c r="H16" s="14">
        <v>20</v>
      </c>
      <c r="I16" s="14">
        <v>223</v>
      </c>
      <c r="J16" s="78">
        <v>59</v>
      </c>
      <c r="K16" s="14">
        <v>2</v>
      </c>
      <c r="L16" s="14">
        <v>2</v>
      </c>
      <c r="M16" s="14">
        <v>29671</v>
      </c>
    </row>
    <row r="17" spans="1:13" ht="15" customHeight="1">
      <c r="A17" s="8" t="s">
        <v>92</v>
      </c>
      <c r="B17" s="14">
        <v>41</v>
      </c>
      <c r="C17" s="14">
        <v>24</v>
      </c>
      <c r="D17" s="14">
        <v>2</v>
      </c>
      <c r="E17" s="14">
        <v>4</v>
      </c>
      <c r="F17" s="14" t="s">
        <v>6</v>
      </c>
      <c r="G17" s="14" t="s">
        <v>6</v>
      </c>
      <c r="H17" s="14">
        <v>11</v>
      </c>
      <c r="I17" s="14">
        <v>2056</v>
      </c>
      <c r="J17" s="78">
        <v>6.8</v>
      </c>
      <c r="K17" s="14">
        <v>1</v>
      </c>
      <c r="L17" s="14">
        <v>7</v>
      </c>
      <c r="M17" s="14">
        <v>199036</v>
      </c>
    </row>
    <row r="18" spans="1:13" ht="15" customHeight="1">
      <c r="A18" s="8" t="s">
        <v>91</v>
      </c>
      <c r="B18" s="14">
        <v>51</v>
      </c>
      <c r="C18" s="14">
        <v>24</v>
      </c>
      <c r="D18" s="14">
        <v>1</v>
      </c>
      <c r="E18" s="14">
        <v>7</v>
      </c>
      <c r="F18" s="14" t="s">
        <v>6</v>
      </c>
      <c r="G18" s="14" t="s">
        <v>6</v>
      </c>
      <c r="H18" s="14">
        <v>19</v>
      </c>
      <c r="I18" s="14">
        <v>991</v>
      </c>
      <c r="J18" s="78">
        <v>4.0999999999999996</v>
      </c>
      <c r="K18" s="14">
        <v>1</v>
      </c>
      <c r="L18" s="14">
        <v>8</v>
      </c>
      <c r="M18" s="14">
        <v>71715</v>
      </c>
    </row>
    <row r="19" spans="1:13" ht="15" customHeight="1">
      <c r="A19" s="62" t="s">
        <v>90</v>
      </c>
      <c r="B19" s="14">
        <v>46</v>
      </c>
      <c r="C19" s="14">
        <v>23</v>
      </c>
      <c r="D19" s="14">
        <v>2</v>
      </c>
      <c r="E19" s="14">
        <v>1</v>
      </c>
      <c r="F19" s="14" t="s">
        <v>6</v>
      </c>
      <c r="G19" s="14" t="s">
        <v>6</v>
      </c>
      <c r="H19" s="14">
        <v>20</v>
      </c>
      <c r="I19" s="14">
        <v>481</v>
      </c>
      <c r="J19" s="78">
        <v>6.5</v>
      </c>
      <c r="K19" s="14">
        <v>1</v>
      </c>
      <c r="L19" s="14">
        <v>5</v>
      </c>
      <c r="M19" s="14">
        <v>67800</v>
      </c>
    </row>
    <row r="20" spans="1:13" ht="15" customHeight="1">
      <c r="A20" s="62" t="s">
        <v>169</v>
      </c>
      <c r="B20" s="14">
        <v>41</v>
      </c>
      <c r="C20" s="14">
        <v>19</v>
      </c>
      <c r="D20" s="14">
        <v>3</v>
      </c>
      <c r="E20" s="14">
        <v>2</v>
      </c>
      <c r="F20" s="14" t="s">
        <v>6</v>
      </c>
      <c r="G20" s="14" t="s">
        <v>6</v>
      </c>
      <c r="H20" s="14">
        <v>17</v>
      </c>
      <c r="I20" s="14">
        <v>1811</v>
      </c>
      <c r="J20" s="78">
        <v>31.4</v>
      </c>
      <c r="K20" s="14">
        <v>4</v>
      </c>
      <c r="L20" s="14">
        <v>4</v>
      </c>
      <c r="M20" s="14">
        <v>148485</v>
      </c>
    </row>
    <row r="21" spans="1:13" ht="15" customHeight="1">
      <c r="A21" s="66" t="s">
        <v>174</v>
      </c>
      <c r="B21" s="14">
        <v>50</v>
      </c>
      <c r="C21" s="14">
        <v>29</v>
      </c>
      <c r="D21" s="14">
        <v>1</v>
      </c>
      <c r="E21" s="14">
        <v>3</v>
      </c>
      <c r="F21" s="14" t="s">
        <v>6</v>
      </c>
      <c r="G21" s="14" t="s">
        <v>6</v>
      </c>
      <c r="H21" s="14">
        <v>17</v>
      </c>
      <c r="I21" s="14">
        <v>1277</v>
      </c>
      <c r="J21" s="78">
        <v>2.4</v>
      </c>
      <c r="K21" s="14">
        <v>3</v>
      </c>
      <c r="L21" s="14">
        <v>11</v>
      </c>
      <c r="M21" s="14">
        <v>152530</v>
      </c>
    </row>
    <row r="22" spans="1:13" ht="15" customHeight="1">
      <c r="A22" s="66" t="s">
        <v>188</v>
      </c>
      <c r="B22" s="14">
        <v>33</v>
      </c>
      <c r="C22" s="14">
        <v>18</v>
      </c>
      <c r="D22" s="14">
        <v>1</v>
      </c>
      <c r="E22" s="14">
        <v>5</v>
      </c>
      <c r="F22" s="14" t="s">
        <v>6</v>
      </c>
      <c r="G22" s="14" t="s">
        <v>6</v>
      </c>
      <c r="H22" s="14">
        <v>9</v>
      </c>
      <c r="I22" s="14">
        <v>547</v>
      </c>
      <c r="J22" s="78">
        <v>0.5</v>
      </c>
      <c r="K22" s="14">
        <v>3</v>
      </c>
      <c r="L22" s="14">
        <v>4</v>
      </c>
      <c r="M22" s="14">
        <v>38881</v>
      </c>
    </row>
    <row r="23" spans="1:13" ht="15" customHeight="1">
      <c r="A23" s="66" t="s">
        <v>190</v>
      </c>
      <c r="B23" s="14">
        <v>41</v>
      </c>
      <c r="C23" s="14">
        <v>14</v>
      </c>
      <c r="D23" s="14">
        <v>1</v>
      </c>
      <c r="E23" s="14">
        <v>1</v>
      </c>
      <c r="F23" s="14" t="s">
        <v>6</v>
      </c>
      <c r="G23" s="14" t="s">
        <v>6</v>
      </c>
      <c r="H23" s="14">
        <v>25</v>
      </c>
      <c r="I23" s="14">
        <v>806.07</v>
      </c>
      <c r="J23" s="78">
        <v>0.45</v>
      </c>
      <c r="K23" s="14">
        <v>1</v>
      </c>
      <c r="L23" s="14">
        <v>5</v>
      </c>
      <c r="M23" s="14">
        <v>398017</v>
      </c>
    </row>
    <row r="24" spans="1:13" ht="15" customHeight="1">
      <c r="A24" s="77" t="s">
        <v>193</v>
      </c>
      <c r="B24" s="14">
        <v>42</v>
      </c>
      <c r="C24" s="14">
        <v>24</v>
      </c>
      <c r="D24" s="14" t="s">
        <v>6</v>
      </c>
      <c r="E24" s="14">
        <v>6</v>
      </c>
      <c r="F24" s="14" t="s">
        <v>6</v>
      </c>
      <c r="G24" s="14" t="s">
        <v>6</v>
      </c>
      <c r="H24" s="14">
        <v>12</v>
      </c>
      <c r="I24" s="14">
        <v>1127</v>
      </c>
      <c r="J24" s="78">
        <v>0</v>
      </c>
      <c r="K24" s="14">
        <v>7</v>
      </c>
      <c r="L24" s="14">
        <v>6</v>
      </c>
      <c r="M24" s="14">
        <v>168033</v>
      </c>
    </row>
    <row r="25" spans="1:13" ht="15" customHeight="1">
      <c r="A25" s="77" t="s">
        <v>196</v>
      </c>
      <c r="B25" s="14">
        <v>43</v>
      </c>
      <c r="C25" s="14">
        <v>18</v>
      </c>
      <c r="D25" s="14">
        <v>2</v>
      </c>
      <c r="E25" s="14">
        <v>4</v>
      </c>
      <c r="F25" s="14" t="s">
        <v>6</v>
      </c>
      <c r="G25" s="14" t="s">
        <v>6</v>
      </c>
      <c r="H25" s="14">
        <v>19</v>
      </c>
      <c r="I25" s="14">
        <v>404</v>
      </c>
      <c r="J25" s="78">
        <v>16</v>
      </c>
      <c r="K25" s="14" t="s">
        <v>6</v>
      </c>
      <c r="L25" s="14">
        <v>1</v>
      </c>
      <c r="M25" s="14">
        <v>91098</v>
      </c>
    </row>
    <row r="26" spans="1:13" ht="15" customHeight="1">
      <c r="A26" s="77" t="s">
        <v>198</v>
      </c>
      <c r="B26" s="14">
        <v>53</v>
      </c>
      <c r="C26" s="14">
        <v>24</v>
      </c>
      <c r="D26" s="14">
        <v>2</v>
      </c>
      <c r="E26" s="14">
        <v>3</v>
      </c>
      <c r="F26" s="14" t="s">
        <v>6</v>
      </c>
      <c r="G26" s="14" t="s">
        <v>6</v>
      </c>
      <c r="H26" s="14">
        <v>24</v>
      </c>
      <c r="I26" s="14">
        <v>1129.79</v>
      </c>
      <c r="J26" s="78">
        <v>35.25</v>
      </c>
      <c r="K26" s="14">
        <v>4</v>
      </c>
      <c r="L26" s="14">
        <v>3</v>
      </c>
      <c r="M26" s="14">
        <v>66678</v>
      </c>
    </row>
    <row r="27" spans="1:13" ht="15" customHeight="1">
      <c r="A27" s="77" t="s">
        <v>200</v>
      </c>
      <c r="B27" s="14">
        <v>49</v>
      </c>
      <c r="C27" s="14">
        <v>20</v>
      </c>
      <c r="D27" s="14">
        <v>1</v>
      </c>
      <c r="E27" s="14">
        <v>4</v>
      </c>
      <c r="F27" s="14" t="s">
        <v>6</v>
      </c>
      <c r="G27" s="14" t="s">
        <v>6</v>
      </c>
      <c r="H27" s="14">
        <v>24</v>
      </c>
      <c r="I27" s="14">
        <v>773</v>
      </c>
      <c r="J27" s="78">
        <v>1</v>
      </c>
      <c r="K27" s="14" t="s">
        <v>6</v>
      </c>
      <c r="L27" s="14">
        <v>1</v>
      </c>
      <c r="M27" s="14">
        <v>65202</v>
      </c>
    </row>
    <row r="28" spans="1:13" ht="15" customHeight="1">
      <c r="A28" s="60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30" spans="1:13" ht="15" customHeight="1">
      <c r="A30" s="5" t="s">
        <v>63</v>
      </c>
    </row>
    <row r="31" spans="1:13" ht="15" customHeight="1">
      <c r="A31" s="1"/>
    </row>
  </sheetData>
  <sheetProtection algorithmName="SHA-512" hashValue="zp+t88RYNj+AlA9pfTFWMQikR+EbtRDXYEhVHBHess4vjPhzBZ/1VfUngYAoJsIWn4Vpxtz2yRIGC4ZRje5JUA==" saltValue="iLv+/t3b535dEd1RDivmtw==" spinCount="100000" sheet="1" objects="1" scenarios="1" selectLockedCells="1" selectUnlockedCells="1"/>
  <mergeCells count="4">
    <mergeCell ref="B4:H4"/>
    <mergeCell ref="I4:J4"/>
    <mergeCell ref="K4:L4"/>
    <mergeCell ref="M4:M5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0"/>
  <sheetViews>
    <sheetView zoomScaleNormal="100" zoomScaleSheetLayoutView="50" workbookViewId="0">
      <pane xSplit="1" ySplit="5" topLeftCell="B6" activePane="bottomRight" state="frozen"/>
      <selection activeCell="J18" sqref="J18"/>
      <selection pane="topRight" activeCell="J18" sqref="J18"/>
      <selection pane="bottomLeft" activeCell="J18" sqref="J18"/>
      <selection pane="bottomRight" activeCell="C15" sqref="C15"/>
    </sheetView>
  </sheetViews>
  <sheetFormatPr defaultColWidth="11.625" defaultRowHeight="15" customHeight="1"/>
  <cols>
    <col min="1" max="2" width="11.625" style="3"/>
    <col min="3" max="16384" width="11.625" style="1"/>
  </cols>
  <sheetData>
    <row r="1" spans="1:9" ht="15" customHeight="1">
      <c r="A1" s="69" t="s">
        <v>17</v>
      </c>
    </row>
    <row r="2" spans="1:9" ht="15" customHeight="1">
      <c r="B2" s="1"/>
      <c r="C2" s="15"/>
    </row>
    <row r="3" spans="1:9" ht="15" customHeight="1">
      <c r="B3" s="15"/>
      <c r="D3" s="9"/>
      <c r="E3" s="9"/>
      <c r="F3" s="9"/>
      <c r="G3" s="7"/>
      <c r="H3" s="7"/>
      <c r="I3" s="7"/>
    </row>
    <row r="4" spans="1:9" s="2" customFormat="1" ht="15" customHeight="1">
      <c r="A4" s="22"/>
      <c r="B4" s="23" t="s">
        <v>27</v>
      </c>
      <c r="C4" s="23" t="s">
        <v>28</v>
      </c>
      <c r="D4" s="23" t="s">
        <v>29</v>
      </c>
      <c r="E4" s="23" t="s">
        <v>31</v>
      </c>
      <c r="F4" s="23" t="s">
        <v>32</v>
      </c>
      <c r="G4" s="23" t="s">
        <v>33</v>
      </c>
      <c r="H4" s="23" t="s">
        <v>30</v>
      </c>
      <c r="I4" s="24" t="s">
        <v>34</v>
      </c>
    </row>
    <row r="5" spans="1:9" s="2" customFormat="1" ht="15" customHeight="1">
      <c r="A5" s="67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</row>
    <row r="6" spans="1:9" ht="15" customHeight="1">
      <c r="A6" s="8" t="s">
        <v>0</v>
      </c>
      <c r="B6" s="18">
        <v>112</v>
      </c>
      <c r="C6" s="19">
        <v>21</v>
      </c>
      <c r="D6" s="19">
        <v>39</v>
      </c>
      <c r="E6" s="19">
        <v>5</v>
      </c>
      <c r="F6" s="19">
        <v>31</v>
      </c>
      <c r="G6" s="19">
        <v>8</v>
      </c>
      <c r="H6" s="19" t="s">
        <v>6</v>
      </c>
      <c r="I6" s="19">
        <v>8</v>
      </c>
    </row>
    <row r="7" spans="1:9" ht="15" customHeight="1">
      <c r="A7" s="8" t="s">
        <v>9</v>
      </c>
      <c r="B7" s="16">
        <v>86</v>
      </c>
      <c r="C7" s="14">
        <v>13</v>
      </c>
      <c r="D7" s="14">
        <v>18</v>
      </c>
      <c r="E7" s="14">
        <v>2</v>
      </c>
      <c r="F7" s="14">
        <v>28</v>
      </c>
      <c r="G7" s="14">
        <v>13</v>
      </c>
      <c r="H7" s="14">
        <v>2</v>
      </c>
      <c r="I7" s="14">
        <v>10</v>
      </c>
    </row>
    <row r="8" spans="1:9" ht="15" customHeight="1">
      <c r="A8" s="8" t="s">
        <v>1</v>
      </c>
      <c r="B8" s="16">
        <v>171</v>
      </c>
      <c r="C8" s="14">
        <v>36</v>
      </c>
      <c r="D8" s="14">
        <v>42</v>
      </c>
      <c r="E8" s="14">
        <v>1</v>
      </c>
      <c r="F8" s="14">
        <v>32</v>
      </c>
      <c r="G8" s="14">
        <v>29</v>
      </c>
      <c r="H8" s="14">
        <v>6</v>
      </c>
      <c r="I8" s="14">
        <v>25</v>
      </c>
    </row>
    <row r="9" spans="1:9" ht="15" customHeight="1">
      <c r="A9" s="8" t="s">
        <v>10</v>
      </c>
      <c r="B9" s="16">
        <v>105</v>
      </c>
      <c r="C9" s="14">
        <v>21</v>
      </c>
      <c r="D9" s="14">
        <v>21</v>
      </c>
      <c r="E9" s="14">
        <v>1</v>
      </c>
      <c r="F9" s="14">
        <v>24</v>
      </c>
      <c r="G9" s="14">
        <v>22</v>
      </c>
      <c r="H9" s="14" t="s">
        <v>6</v>
      </c>
      <c r="I9" s="14">
        <v>16</v>
      </c>
    </row>
    <row r="10" spans="1:9" ht="15" customHeight="1">
      <c r="A10" s="8" t="s">
        <v>11</v>
      </c>
      <c r="B10" s="16">
        <v>96</v>
      </c>
      <c r="C10" s="14">
        <v>18</v>
      </c>
      <c r="D10" s="14">
        <v>23</v>
      </c>
      <c r="E10" s="14">
        <v>2</v>
      </c>
      <c r="F10" s="14">
        <v>30</v>
      </c>
      <c r="G10" s="14">
        <v>9</v>
      </c>
      <c r="H10" s="14" t="s">
        <v>6</v>
      </c>
      <c r="I10" s="14">
        <v>14</v>
      </c>
    </row>
    <row r="11" spans="1:9" ht="15" customHeight="1">
      <c r="A11" s="8" t="s">
        <v>5</v>
      </c>
      <c r="B11" s="16">
        <v>118</v>
      </c>
      <c r="C11" s="14">
        <v>29</v>
      </c>
      <c r="D11" s="14">
        <v>24</v>
      </c>
      <c r="E11" s="14">
        <v>4</v>
      </c>
      <c r="F11" s="14">
        <v>24</v>
      </c>
      <c r="G11" s="14">
        <v>8</v>
      </c>
      <c r="H11" s="14">
        <v>1</v>
      </c>
      <c r="I11" s="14">
        <v>28</v>
      </c>
    </row>
    <row r="12" spans="1:9" ht="15" customHeight="1">
      <c r="A12" s="8" t="s">
        <v>12</v>
      </c>
      <c r="B12" s="16">
        <v>102</v>
      </c>
      <c r="C12" s="14">
        <v>19</v>
      </c>
      <c r="D12" s="14">
        <v>17</v>
      </c>
      <c r="E12" s="14" t="s">
        <v>7</v>
      </c>
      <c r="F12" s="14">
        <v>21</v>
      </c>
      <c r="G12" s="14">
        <v>6</v>
      </c>
      <c r="H12" s="14" t="s">
        <v>7</v>
      </c>
      <c r="I12" s="14">
        <v>39</v>
      </c>
    </row>
    <row r="13" spans="1:9" ht="15" customHeight="1">
      <c r="A13" s="8" t="s">
        <v>2</v>
      </c>
      <c r="B13" s="16">
        <v>88</v>
      </c>
      <c r="C13" s="14">
        <v>9</v>
      </c>
      <c r="D13" s="14">
        <v>10</v>
      </c>
      <c r="E13" s="14" t="s">
        <v>6</v>
      </c>
      <c r="F13" s="14">
        <v>27</v>
      </c>
      <c r="G13" s="14">
        <v>6</v>
      </c>
      <c r="H13" s="14" t="s">
        <v>6</v>
      </c>
      <c r="I13" s="14">
        <v>36</v>
      </c>
    </row>
    <row r="14" spans="1:9" ht="15" customHeight="1">
      <c r="A14" s="8" t="s">
        <v>13</v>
      </c>
      <c r="B14" s="16">
        <v>76</v>
      </c>
      <c r="C14" s="14">
        <v>10</v>
      </c>
      <c r="D14" s="14">
        <v>9</v>
      </c>
      <c r="E14" s="14" t="s">
        <v>6</v>
      </c>
      <c r="F14" s="14">
        <v>16</v>
      </c>
      <c r="G14" s="14">
        <v>9</v>
      </c>
      <c r="H14" s="14" t="s">
        <v>6</v>
      </c>
      <c r="I14" s="14">
        <v>32</v>
      </c>
    </row>
    <row r="15" spans="1:9" ht="15" customHeight="1">
      <c r="A15" s="8" t="s">
        <v>3</v>
      </c>
      <c r="B15" s="16">
        <v>89</v>
      </c>
      <c r="C15" s="14">
        <v>7</v>
      </c>
      <c r="D15" s="14">
        <v>4</v>
      </c>
      <c r="E15" s="14" t="s">
        <v>7</v>
      </c>
      <c r="F15" s="14">
        <v>15</v>
      </c>
      <c r="G15" s="14">
        <v>1</v>
      </c>
      <c r="H15" s="14" t="s">
        <v>7</v>
      </c>
      <c r="I15" s="14">
        <v>62</v>
      </c>
    </row>
    <row r="16" spans="1:9" ht="15" customHeight="1">
      <c r="A16" s="8" t="s">
        <v>4</v>
      </c>
      <c r="B16" s="20">
        <v>81</v>
      </c>
      <c r="C16" s="17">
        <v>3</v>
      </c>
      <c r="D16" s="17">
        <v>8</v>
      </c>
      <c r="E16" s="17" t="s">
        <v>8</v>
      </c>
      <c r="F16" s="17">
        <v>17</v>
      </c>
      <c r="G16" s="17">
        <v>4</v>
      </c>
      <c r="H16" s="17" t="s">
        <v>8</v>
      </c>
      <c r="I16" s="17">
        <v>49</v>
      </c>
    </row>
    <row r="19" spans="1:7" ht="15" customHeight="1">
      <c r="A19" s="5" t="s">
        <v>14</v>
      </c>
    </row>
    <row r="20" spans="1:7" ht="15" customHeight="1">
      <c r="A20" s="1"/>
      <c r="G20" s="27"/>
    </row>
  </sheetData>
  <sheetProtection algorithmName="SHA-512" hashValue="F7BhmfM4kUSTdtzBvAb4QX+6WL3dTDZytixvYISdd83pdHcL92CR5c7NaOIktHekimcJxCvZXHwdpkUS8gnKOg==" saltValue="UaN7ndV9FFQLREIm0Jigqg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0"/>
  <sheetViews>
    <sheetView zoomScaleNormal="100" zoomScaleSheetLayoutView="50" workbookViewId="0">
      <pane xSplit="1" ySplit="5" topLeftCell="B6" activePane="bottomRight" state="frozen"/>
      <selection activeCell="J18" sqref="J18"/>
      <selection pane="topRight" activeCell="J18" sqref="J18"/>
      <selection pane="bottomLeft" activeCell="J18" sqref="J18"/>
      <selection pane="bottomRight" activeCell="B15" sqref="B15"/>
    </sheetView>
  </sheetViews>
  <sheetFormatPr defaultColWidth="11.625" defaultRowHeight="15" customHeight="1"/>
  <cols>
    <col min="1" max="2" width="11.625" style="3"/>
    <col min="3" max="16384" width="11.625" style="1"/>
  </cols>
  <sheetData>
    <row r="1" spans="1:9" ht="15" customHeight="1">
      <c r="A1" s="69" t="s">
        <v>16</v>
      </c>
    </row>
    <row r="2" spans="1:9" ht="15" customHeight="1">
      <c r="B2" s="1"/>
      <c r="C2" s="15"/>
      <c r="D2" s="6"/>
      <c r="E2" s="6"/>
      <c r="F2" s="6"/>
      <c r="G2" s="6"/>
      <c r="H2" s="6"/>
      <c r="I2" s="7"/>
    </row>
    <row r="3" spans="1:9" s="12" customFormat="1" ht="15" customHeight="1">
      <c r="B3" s="15"/>
      <c r="D3" s="9"/>
      <c r="E3" s="9"/>
      <c r="F3" s="9"/>
      <c r="G3" s="7"/>
      <c r="H3" s="7"/>
      <c r="I3" s="7"/>
    </row>
    <row r="4" spans="1:9" s="2" customFormat="1" ht="15" customHeight="1">
      <c r="A4" s="22"/>
      <c r="B4" s="23" t="s">
        <v>27</v>
      </c>
      <c r="C4" s="23" t="s">
        <v>28</v>
      </c>
      <c r="D4" s="23" t="s">
        <v>29</v>
      </c>
      <c r="E4" s="23" t="s">
        <v>31</v>
      </c>
      <c r="F4" s="23" t="s">
        <v>32</v>
      </c>
      <c r="G4" s="23" t="s">
        <v>33</v>
      </c>
      <c r="H4" s="23" t="s">
        <v>30</v>
      </c>
      <c r="I4" s="24" t="s">
        <v>34</v>
      </c>
    </row>
    <row r="5" spans="1:9" s="2" customFormat="1" ht="15" customHeight="1">
      <c r="A5" s="67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</row>
    <row r="6" spans="1:9" s="3" customFormat="1" ht="15" customHeight="1">
      <c r="A6" s="8" t="s">
        <v>0</v>
      </c>
      <c r="B6" s="18">
        <v>105</v>
      </c>
      <c r="C6" s="19">
        <v>19</v>
      </c>
      <c r="D6" s="19">
        <v>35</v>
      </c>
      <c r="E6" s="19">
        <v>5</v>
      </c>
      <c r="F6" s="19">
        <v>31</v>
      </c>
      <c r="G6" s="19">
        <v>7</v>
      </c>
      <c r="H6" s="19" t="s">
        <v>6</v>
      </c>
      <c r="I6" s="19">
        <v>8</v>
      </c>
    </row>
    <row r="7" spans="1:9" ht="15" customHeight="1">
      <c r="A7" s="8" t="s">
        <v>9</v>
      </c>
      <c r="B7" s="16">
        <v>80</v>
      </c>
      <c r="C7" s="14">
        <v>12</v>
      </c>
      <c r="D7" s="14">
        <v>15</v>
      </c>
      <c r="E7" s="14">
        <v>2</v>
      </c>
      <c r="F7" s="14">
        <v>28</v>
      </c>
      <c r="G7" s="14">
        <v>11</v>
      </c>
      <c r="H7" s="14">
        <v>2</v>
      </c>
      <c r="I7" s="14">
        <v>10</v>
      </c>
    </row>
    <row r="8" spans="1:9" ht="15" customHeight="1">
      <c r="A8" s="8" t="s">
        <v>1</v>
      </c>
      <c r="B8" s="16">
        <v>168</v>
      </c>
      <c r="C8" s="14">
        <v>35</v>
      </c>
      <c r="D8" s="14">
        <v>42</v>
      </c>
      <c r="E8" s="14">
        <v>1</v>
      </c>
      <c r="F8" s="14">
        <v>32</v>
      </c>
      <c r="G8" s="14">
        <v>28</v>
      </c>
      <c r="H8" s="14">
        <v>6</v>
      </c>
      <c r="I8" s="14">
        <v>24</v>
      </c>
    </row>
    <row r="9" spans="1:9" ht="15" customHeight="1">
      <c r="A9" s="8" t="s">
        <v>10</v>
      </c>
      <c r="B9" s="16">
        <v>103</v>
      </c>
      <c r="C9" s="14">
        <v>21</v>
      </c>
      <c r="D9" s="14">
        <v>19</v>
      </c>
      <c r="E9" s="14">
        <v>1</v>
      </c>
      <c r="F9" s="14">
        <v>24</v>
      </c>
      <c r="G9" s="14">
        <v>22</v>
      </c>
      <c r="H9" s="14" t="s">
        <v>6</v>
      </c>
      <c r="I9" s="14">
        <v>16</v>
      </c>
    </row>
    <row r="10" spans="1:9" ht="15" customHeight="1">
      <c r="A10" s="13" t="s">
        <v>11</v>
      </c>
      <c r="B10" s="16">
        <v>96</v>
      </c>
      <c r="C10" s="14">
        <v>18</v>
      </c>
      <c r="D10" s="14">
        <v>23</v>
      </c>
      <c r="E10" s="14">
        <v>2</v>
      </c>
      <c r="F10" s="14">
        <v>30</v>
      </c>
      <c r="G10" s="14">
        <v>9</v>
      </c>
      <c r="H10" s="14" t="s">
        <v>6</v>
      </c>
      <c r="I10" s="14">
        <v>14</v>
      </c>
    </row>
    <row r="11" spans="1:9" ht="15" customHeight="1">
      <c r="A11" s="13" t="s">
        <v>5</v>
      </c>
      <c r="B11" s="16">
        <v>118</v>
      </c>
      <c r="C11" s="14">
        <v>29</v>
      </c>
      <c r="D11" s="14">
        <v>24</v>
      </c>
      <c r="E11" s="14">
        <v>4</v>
      </c>
      <c r="F11" s="14">
        <v>24</v>
      </c>
      <c r="G11" s="14">
        <v>8</v>
      </c>
      <c r="H11" s="14">
        <v>1</v>
      </c>
      <c r="I11" s="14">
        <v>28</v>
      </c>
    </row>
    <row r="12" spans="1:9" ht="15" customHeight="1">
      <c r="A12" s="13" t="s">
        <v>12</v>
      </c>
      <c r="B12" s="16">
        <v>102</v>
      </c>
      <c r="C12" s="14">
        <v>19</v>
      </c>
      <c r="D12" s="14">
        <v>17</v>
      </c>
      <c r="E12" s="14" t="s">
        <v>7</v>
      </c>
      <c r="F12" s="14">
        <v>21</v>
      </c>
      <c r="G12" s="14">
        <v>6</v>
      </c>
      <c r="H12" s="14" t="s">
        <v>7</v>
      </c>
      <c r="I12" s="14">
        <v>39</v>
      </c>
    </row>
    <row r="13" spans="1:9" ht="15" customHeight="1">
      <c r="A13" s="13" t="s">
        <v>2</v>
      </c>
      <c r="B13" s="16">
        <v>88</v>
      </c>
      <c r="C13" s="14">
        <v>9</v>
      </c>
      <c r="D13" s="14">
        <v>10</v>
      </c>
      <c r="E13" s="14" t="s">
        <v>6</v>
      </c>
      <c r="F13" s="14">
        <v>27</v>
      </c>
      <c r="G13" s="14">
        <v>6</v>
      </c>
      <c r="H13" s="14" t="s">
        <v>6</v>
      </c>
      <c r="I13" s="14">
        <v>36</v>
      </c>
    </row>
    <row r="14" spans="1:9" ht="15" customHeight="1">
      <c r="A14" s="8" t="s">
        <v>13</v>
      </c>
      <c r="B14" s="16">
        <v>76</v>
      </c>
      <c r="C14" s="14">
        <v>10</v>
      </c>
      <c r="D14" s="14">
        <v>9</v>
      </c>
      <c r="E14" s="14" t="s">
        <v>6</v>
      </c>
      <c r="F14" s="14">
        <v>16</v>
      </c>
      <c r="G14" s="14">
        <v>9</v>
      </c>
      <c r="H14" s="14" t="s">
        <v>6</v>
      </c>
      <c r="I14" s="14">
        <v>32</v>
      </c>
    </row>
    <row r="15" spans="1:9" ht="15" customHeight="1">
      <c r="A15" s="8" t="s">
        <v>3</v>
      </c>
      <c r="B15" s="16">
        <v>89</v>
      </c>
      <c r="C15" s="14">
        <v>7</v>
      </c>
      <c r="D15" s="14">
        <v>4</v>
      </c>
      <c r="E15" s="14" t="s">
        <v>7</v>
      </c>
      <c r="F15" s="14">
        <v>15</v>
      </c>
      <c r="G15" s="14">
        <v>1</v>
      </c>
      <c r="H15" s="14" t="s">
        <v>7</v>
      </c>
      <c r="I15" s="14">
        <v>62</v>
      </c>
    </row>
    <row r="16" spans="1:9" ht="15" customHeight="1">
      <c r="A16" s="8" t="s">
        <v>4</v>
      </c>
      <c r="B16" s="20">
        <v>81</v>
      </c>
      <c r="C16" s="17">
        <v>3</v>
      </c>
      <c r="D16" s="17">
        <v>8</v>
      </c>
      <c r="E16" s="17" t="s">
        <v>8</v>
      </c>
      <c r="F16" s="17">
        <v>17</v>
      </c>
      <c r="G16" s="17">
        <v>4</v>
      </c>
      <c r="H16" s="17" t="s">
        <v>8</v>
      </c>
      <c r="I16" s="17">
        <v>49</v>
      </c>
    </row>
    <row r="19" spans="1:7" ht="15" customHeight="1">
      <c r="A19" s="5" t="s">
        <v>15</v>
      </c>
    </row>
    <row r="20" spans="1:7" ht="15" customHeight="1">
      <c r="A20" s="1"/>
      <c r="G20" s="27"/>
    </row>
  </sheetData>
  <sheetProtection algorithmName="SHA-512" hashValue="xY7LJFoSRRr7aEsyGM1UyYzuX22Ceqi3gpD3ew0PkdxbRcmO1DBfYL8wIOxJzs/Nu8h3zST1o1OAeGRE4U/ZBQ==" saltValue="xRvn4y7E2rFtupl9OjUHWw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8"/>
  <sheetViews>
    <sheetView zoomScaleNormal="100" zoomScaleSheetLayoutView="50" workbookViewId="0">
      <pane xSplit="1" ySplit="5" topLeftCell="B6" activePane="bottomRight" state="frozen"/>
      <selection sqref="A1:A1048576"/>
      <selection pane="topRight" sqref="A1:A1048576"/>
      <selection pane="bottomLeft" sqref="A1:A1048576"/>
      <selection pane="bottomRight" activeCell="A15" sqref="A15:A16"/>
    </sheetView>
  </sheetViews>
  <sheetFormatPr defaultColWidth="11.625" defaultRowHeight="15" customHeight="1"/>
  <cols>
    <col min="1" max="2" width="11.625" style="3"/>
    <col min="3" max="16384" width="11.625" style="1"/>
  </cols>
  <sheetData>
    <row r="1" spans="1:9" ht="15" customHeight="1">
      <c r="A1" s="69" t="s">
        <v>18</v>
      </c>
    </row>
    <row r="2" spans="1:9" ht="15" customHeight="1">
      <c r="B2" s="1"/>
      <c r="C2" s="15"/>
    </row>
    <row r="3" spans="1:9" ht="15" customHeight="1">
      <c r="B3" s="15"/>
      <c r="D3" s="9"/>
      <c r="E3" s="9"/>
      <c r="F3" s="9"/>
      <c r="G3" s="7"/>
      <c r="H3" s="7"/>
      <c r="I3" s="7"/>
    </row>
    <row r="4" spans="1:9" s="25" customFormat="1" ht="15" customHeight="1">
      <c r="A4" s="39"/>
      <c r="B4" s="72" t="s">
        <v>27</v>
      </c>
      <c r="C4" s="23" t="s">
        <v>28</v>
      </c>
      <c r="D4" s="23" t="s">
        <v>29</v>
      </c>
      <c r="E4" s="23" t="s">
        <v>19</v>
      </c>
      <c r="F4" s="23" t="s">
        <v>20</v>
      </c>
      <c r="G4" s="23" t="s">
        <v>21</v>
      </c>
      <c r="H4" s="23" t="s">
        <v>30</v>
      </c>
      <c r="I4" s="24" t="s">
        <v>22</v>
      </c>
    </row>
    <row r="5" spans="1:9" s="25" customFormat="1" ht="15" customHeight="1">
      <c r="A5" s="75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</row>
    <row r="6" spans="1:9" ht="15" customHeight="1">
      <c r="A6" s="74" t="s">
        <v>24</v>
      </c>
      <c r="B6" s="14">
        <v>28</v>
      </c>
      <c r="C6" s="14">
        <v>7</v>
      </c>
      <c r="D6" s="14">
        <v>4</v>
      </c>
      <c r="E6" s="14">
        <v>1</v>
      </c>
      <c r="F6" s="14">
        <v>15</v>
      </c>
      <c r="G6" s="14">
        <v>1</v>
      </c>
      <c r="H6" s="14" t="s">
        <v>6</v>
      </c>
      <c r="I6" s="14" t="s">
        <v>6</v>
      </c>
    </row>
    <row r="7" spans="1:9" ht="15" customHeight="1">
      <c r="A7" s="8" t="s">
        <v>25</v>
      </c>
      <c r="B7" s="14">
        <v>32</v>
      </c>
      <c r="C7" s="14">
        <v>3</v>
      </c>
      <c r="D7" s="14">
        <v>8</v>
      </c>
      <c r="E7" s="14" t="s">
        <v>6</v>
      </c>
      <c r="F7" s="14">
        <v>17</v>
      </c>
      <c r="G7" s="14">
        <v>4</v>
      </c>
      <c r="H7" s="14" t="s">
        <v>6</v>
      </c>
      <c r="I7" s="14" t="s">
        <v>6</v>
      </c>
    </row>
    <row r="8" spans="1:9" ht="15" customHeight="1">
      <c r="A8" s="62" t="s">
        <v>23</v>
      </c>
      <c r="B8" s="14">
        <v>56</v>
      </c>
      <c r="C8" s="14">
        <v>3</v>
      </c>
      <c r="D8" s="14">
        <v>1</v>
      </c>
      <c r="E8" s="14" t="s">
        <v>6</v>
      </c>
      <c r="F8" s="14">
        <v>49</v>
      </c>
      <c r="G8" s="14">
        <v>3</v>
      </c>
      <c r="H8" s="14" t="s">
        <v>6</v>
      </c>
      <c r="I8" s="14" t="s">
        <v>6</v>
      </c>
    </row>
    <row r="9" spans="1:9" ht="15" customHeight="1">
      <c r="A9" s="62" t="s">
        <v>167</v>
      </c>
      <c r="B9" s="14">
        <v>58</v>
      </c>
      <c r="C9" s="14">
        <v>2</v>
      </c>
      <c r="D9" s="14">
        <v>2</v>
      </c>
      <c r="E9" s="14" t="s">
        <v>6</v>
      </c>
      <c r="F9" s="14">
        <v>54</v>
      </c>
      <c r="G9" s="14" t="s">
        <v>6</v>
      </c>
      <c r="H9" s="14" t="s">
        <v>6</v>
      </c>
      <c r="I9" s="14" t="s">
        <v>6</v>
      </c>
    </row>
    <row r="10" spans="1:9" ht="15" customHeight="1">
      <c r="A10" s="62" t="s">
        <v>170</v>
      </c>
      <c r="B10" s="14">
        <v>50</v>
      </c>
      <c r="C10" s="14">
        <v>1</v>
      </c>
      <c r="D10" s="14">
        <v>5</v>
      </c>
      <c r="E10" s="14" t="s">
        <v>6</v>
      </c>
      <c r="F10" s="14">
        <v>41</v>
      </c>
      <c r="G10" s="14">
        <v>3</v>
      </c>
      <c r="H10" s="14" t="s">
        <v>6</v>
      </c>
      <c r="I10" s="14" t="s">
        <v>6</v>
      </c>
    </row>
    <row r="11" spans="1:9" ht="15" customHeight="1">
      <c r="A11" s="62" t="s">
        <v>176</v>
      </c>
      <c r="B11" s="14">
        <v>63</v>
      </c>
      <c r="C11" s="14">
        <v>3</v>
      </c>
      <c r="D11" s="14">
        <v>10</v>
      </c>
      <c r="E11" s="14" t="s">
        <v>6</v>
      </c>
      <c r="F11" s="14">
        <v>47</v>
      </c>
      <c r="G11" s="14">
        <v>2</v>
      </c>
      <c r="H11" s="14">
        <v>1</v>
      </c>
      <c r="I11" s="14" t="s">
        <v>6</v>
      </c>
    </row>
    <row r="12" spans="1:9" ht="15" customHeight="1">
      <c r="A12" s="62" t="s">
        <v>189</v>
      </c>
      <c r="B12" s="14">
        <v>111</v>
      </c>
      <c r="C12" s="14">
        <v>18</v>
      </c>
      <c r="D12" s="14">
        <v>26</v>
      </c>
      <c r="E12" s="14" t="s">
        <v>6</v>
      </c>
      <c r="F12" s="14">
        <v>63</v>
      </c>
      <c r="G12" s="14">
        <v>4</v>
      </c>
      <c r="H12" s="14" t="s">
        <v>6</v>
      </c>
      <c r="I12" s="14" t="s">
        <v>6</v>
      </c>
    </row>
    <row r="13" spans="1:9" ht="15" customHeight="1">
      <c r="A13" s="8" t="s">
        <v>192</v>
      </c>
      <c r="B13" s="14">
        <v>126</v>
      </c>
      <c r="C13" s="14">
        <v>36</v>
      </c>
      <c r="D13" s="14">
        <v>26</v>
      </c>
      <c r="E13" s="14" t="s">
        <v>6</v>
      </c>
      <c r="F13" s="14">
        <v>53</v>
      </c>
      <c r="G13" s="14">
        <v>11</v>
      </c>
      <c r="H13" s="14" t="s">
        <v>6</v>
      </c>
      <c r="I13" s="14" t="s">
        <v>6</v>
      </c>
    </row>
    <row r="14" spans="1:9" ht="15" customHeight="1">
      <c r="A14" s="8" t="s">
        <v>195</v>
      </c>
      <c r="B14" s="14">
        <v>120</v>
      </c>
      <c r="C14" s="14">
        <v>46</v>
      </c>
      <c r="D14" s="14">
        <v>21</v>
      </c>
      <c r="E14" s="14" t="s">
        <v>6</v>
      </c>
      <c r="F14" s="14">
        <v>45</v>
      </c>
      <c r="G14" s="14">
        <v>8</v>
      </c>
      <c r="H14" s="14" t="s">
        <v>6</v>
      </c>
      <c r="I14" s="14" t="s">
        <v>6</v>
      </c>
    </row>
    <row r="15" spans="1:9" ht="15" customHeight="1">
      <c r="A15" s="8" t="s">
        <v>197</v>
      </c>
      <c r="B15" s="14">
        <v>98</v>
      </c>
      <c r="C15" s="14">
        <v>20</v>
      </c>
      <c r="D15" s="14">
        <v>22</v>
      </c>
      <c r="E15" s="14" t="s">
        <v>6</v>
      </c>
      <c r="F15" s="14">
        <v>44</v>
      </c>
      <c r="G15" s="14">
        <v>11</v>
      </c>
      <c r="H15" s="14">
        <v>1</v>
      </c>
      <c r="I15" s="14" t="s">
        <v>6</v>
      </c>
    </row>
    <row r="16" spans="1:9" ht="15" customHeight="1">
      <c r="A16" s="8" t="s">
        <v>199</v>
      </c>
      <c r="B16" s="14">
        <v>124</v>
      </c>
      <c r="C16" s="14">
        <v>46</v>
      </c>
      <c r="D16" s="14">
        <v>27</v>
      </c>
      <c r="E16" s="14" t="s">
        <v>6</v>
      </c>
      <c r="F16" s="14">
        <v>46</v>
      </c>
      <c r="G16" s="14">
        <v>3</v>
      </c>
      <c r="H16" s="14">
        <v>2</v>
      </c>
      <c r="I16" s="14" t="s">
        <v>6</v>
      </c>
    </row>
    <row r="17" spans="1:9" ht="15" customHeight="1">
      <c r="A17" s="60"/>
      <c r="B17" s="60"/>
      <c r="C17" s="61"/>
      <c r="D17" s="61"/>
      <c r="E17" s="61"/>
      <c r="F17" s="61"/>
      <c r="G17" s="61"/>
      <c r="H17" s="61"/>
      <c r="I17" s="61"/>
    </row>
    <row r="19" spans="1:9" ht="15" customHeight="1">
      <c r="A19" s="5" t="s">
        <v>14</v>
      </c>
    </row>
    <row r="20" spans="1:9" ht="15" customHeight="1">
      <c r="A20" s="1"/>
    </row>
    <row r="28" spans="1:9" ht="15" customHeight="1">
      <c r="G28" s="27"/>
    </row>
  </sheetData>
  <sheetProtection algorithmName="SHA-512" hashValue="OKV/GaC0xo9eR/2ulWaz6ty5yW8dGNvn3W16ZND/fwJ3drrj3frLeFsFmTcCM2hsO3I+hrMVioYBYoT50MO1Ug==" saltValue="84zYhN8C77rPjYzK4PYOw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4"/>
  <sheetViews>
    <sheetView zoomScaleNormal="100" zoomScaleSheetLayoutView="50" workbookViewId="0">
      <pane xSplit="1" ySplit="6" topLeftCell="B11" activePane="bottomRight" state="frozen"/>
      <selection activeCell="J18" sqref="J18"/>
      <selection pane="topRight" activeCell="J18" sqref="J18"/>
      <selection pane="bottomLeft" activeCell="J18" sqref="J18"/>
      <selection pane="bottomRight" activeCell="C20" sqref="C20"/>
    </sheetView>
  </sheetViews>
  <sheetFormatPr defaultColWidth="12.625" defaultRowHeight="15" customHeight="1"/>
  <cols>
    <col min="1" max="2" width="12.625" style="3"/>
    <col min="3" max="16384" width="12.625" style="1"/>
  </cols>
  <sheetData>
    <row r="1" spans="1:10" ht="15" customHeight="1">
      <c r="A1" s="69" t="s">
        <v>62</v>
      </c>
    </row>
    <row r="2" spans="1:10" ht="15" customHeight="1">
      <c r="B2" s="1"/>
      <c r="E2" s="38"/>
    </row>
    <row r="3" spans="1:10" ht="15" customHeight="1">
      <c r="A3" s="1"/>
      <c r="B3" s="37"/>
      <c r="D3" s="7"/>
      <c r="E3" s="4"/>
      <c r="F3" s="7"/>
      <c r="G3" s="7"/>
      <c r="H3" s="7"/>
      <c r="I3" s="7"/>
      <c r="J3" s="7"/>
    </row>
    <row r="4" spans="1:10" s="2" customFormat="1" ht="15" customHeight="1">
      <c r="A4" s="36"/>
      <c r="B4" s="84" t="s">
        <v>182</v>
      </c>
      <c r="C4" s="81" t="s">
        <v>61</v>
      </c>
      <c r="D4" s="82"/>
      <c r="E4" s="82"/>
      <c r="F4" s="82"/>
      <c r="G4" s="82"/>
      <c r="H4" s="82"/>
      <c r="I4" s="82"/>
      <c r="J4" s="83"/>
    </row>
    <row r="5" spans="1:10" s="2" customFormat="1" ht="15" customHeight="1">
      <c r="A5" s="35"/>
      <c r="B5" s="85"/>
      <c r="C5" s="24" t="s">
        <v>60</v>
      </c>
      <c r="D5" s="24" t="s">
        <v>59</v>
      </c>
      <c r="E5" s="24" t="s">
        <v>58</v>
      </c>
      <c r="F5" s="24" t="s">
        <v>57</v>
      </c>
      <c r="G5" s="24" t="s">
        <v>56</v>
      </c>
      <c r="H5" s="24" t="s">
        <v>55</v>
      </c>
      <c r="I5" s="24" t="s">
        <v>54</v>
      </c>
      <c r="J5" s="24" t="s">
        <v>53</v>
      </c>
    </row>
    <row r="6" spans="1:10" s="2" customFormat="1" ht="15" customHeight="1">
      <c r="A6" s="67"/>
      <c r="B6" s="68" t="s">
        <v>181</v>
      </c>
      <c r="C6" s="68" t="s">
        <v>180</v>
      </c>
      <c r="D6" s="68" t="s">
        <v>180</v>
      </c>
      <c r="E6" s="68" t="s">
        <v>180</v>
      </c>
      <c r="F6" s="68" t="s">
        <v>180</v>
      </c>
      <c r="G6" s="68" t="s">
        <v>180</v>
      </c>
      <c r="H6" s="68" t="s">
        <v>180</v>
      </c>
      <c r="I6" s="68" t="s">
        <v>180</v>
      </c>
      <c r="J6" s="68" t="s">
        <v>180</v>
      </c>
    </row>
    <row r="7" spans="1:10" ht="15" customHeight="1">
      <c r="A7" s="8" t="s">
        <v>52</v>
      </c>
      <c r="B7" s="34">
        <v>172</v>
      </c>
      <c r="C7" s="33">
        <v>5</v>
      </c>
      <c r="D7" s="33">
        <v>4</v>
      </c>
      <c r="E7" s="33">
        <v>1</v>
      </c>
      <c r="F7" s="33">
        <v>1</v>
      </c>
      <c r="G7" s="33">
        <v>1</v>
      </c>
      <c r="H7" s="33">
        <v>7</v>
      </c>
      <c r="I7" s="33">
        <v>2</v>
      </c>
      <c r="J7" s="33">
        <v>6</v>
      </c>
    </row>
    <row r="8" spans="1:10" ht="15" customHeight="1">
      <c r="A8" s="8" t="s">
        <v>51</v>
      </c>
      <c r="B8" s="32">
        <v>172</v>
      </c>
      <c r="C8" s="31">
        <v>5</v>
      </c>
      <c r="D8" s="31">
        <v>4</v>
      </c>
      <c r="E8" s="31">
        <v>1</v>
      </c>
      <c r="F8" s="31">
        <v>1</v>
      </c>
      <c r="G8" s="31">
        <v>1</v>
      </c>
      <c r="H8" s="31">
        <v>8</v>
      </c>
      <c r="I8" s="31">
        <v>2</v>
      </c>
      <c r="J8" s="31">
        <v>6</v>
      </c>
    </row>
    <row r="9" spans="1:10" ht="15" customHeight="1">
      <c r="A9" s="8" t="s">
        <v>50</v>
      </c>
      <c r="B9" s="32">
        <v>172</v>
      </c>
      <c r="C9" s="31">
        <v>4</v>
      </c>
      <c r="D9" s="31">
        <v>5</v>
      </c>
      <c r="E9" s="31">
        <v>1</v>
      </c>
      <c r="F9" s="31">
        <v>1</v>
      </c>
      <c r="G9" s="31">
        <v>1</v>
      </c>
      <c r="H9" s="31">
        <v>7</v>
      </c>
      <c r="I9" s="31">
        <v>3</v>
      </c>
      <c r="J9" s="31">
        <v>5</v>
      </c>
    </row>
    <row r="10" spans="1:10" ht="15" customHeight="1">
      <c r="A10" s="8" t="s">
        <v>49</v>
      </c>
      <c r="B10" s="32">
        <v>184</v>
      </c>
      <c r="C10" s="31">
        <v>4</v>
      </c>
      <c r="D10" s="31">
        <v>5</v>
      </c>
      <c r="E10" s="31">
        <v>1</v>
      </c>
      <c r="F10" s="31">
        <v>1</v>
      </c>
      <c r="G10" s="31">
        <v>1</v>
      </c>
      <c r="H10" s="31">
        <v>7</v>
      </c>
      <c r="I10" s="31">
        <v>3</v>
      </c>
      <c r="J10" s="31">
        <v>5</v>
      </c>
    </row>
    <row r="11" spans="1:10" ht="15" customHeight="1">
      <c r="A11" s="8" t="s">
        <v>48</v>
      </c>
      <c r="B11" s="32">
        <v>185</v>
      </c>
      <c r="C11" s="31">
        <v>4</v>
      </c>
      <c r="D11" s="31">
        <v>5</v>
      </c>
      <c r="E11" s="31">
        <v>1</v>
      </c>
      <c r="F11" s="31">
        <v>1</v>
      </c>
      <c r="G11" s="31">
        <v>1</v>
      </c>
      <c r="H11" s="31">
        <v>7</v>
      </c>
      <c r="I11" s="31">
        <v>4</v>
      </c>
      <c r="J11" s="31">
        <v>5</v>
      </c>
    </row>
    <row r="12" spans="1:10" ht="15" customHeight="1">
      <c r="A12" s="8" t="s">
        <v>47</v>
      </c>
      <c r="B12" s="32">
        <v>189</v>
      </c>
      <c r="C12" s="31">
        <v>4</v>
      </c>
      <c r="D12" s="31">
        <v>5</v>
      </c>
      <c r="E12" s="31">
        <v>1</v>
      </c>
      <c r="F12" s="31">
        <v>1</v>
      </c>
      <c r="G12" s="31">
        <v>1</v>
      </c>
      <c r="H12" s="31">
        <v>7</v>
      </c>
      <c r="I12" s="31">
        <v>6</v>
      </c>
      <c r="J12" s="31">
        <v>2</v>
      </c>
    </row>
    <row r="13" spans="1:10" ht="15" customHeight="1">
      <c r="A13" s="8" t="s">
        <v>46</v>
      </c>
      <c r="B13" s="32">
        <v>189</v>
      </c>
      <c r="C13" s="31">
        <v>4</v>
      </c>
      <c r="D13" s="31">
        <v>5</v>
      </c>
      <c r="E13" s="31">
        <v>1</v>
      </c>
      <c r="F13" s="31">
        <v>1</v>
      </c>
      <c r="G13" s="31">
        <v>1</v>
      </c>
      <c r="H13" s="31">
        <v>7</v>
      </c>
      <c r="I13" s="31">
        <v>7</v>
      </c>
      <c r="J13" s="31">
        <v>1</v>
      </c>
    </row>
    <row r="14" spans="1:10" ht="15" customHeight="1">
      <c r="A14" s="8" t="s">
        <v>45</v>
      </c>
      <c r="B14" s="32">
        <v>189</v>
      </c>
      <c r="C14" s="31">
        <v>3</v>
      </c>
      <c r="D14" s="31">
        <v>6</v>
      </c>
      <c r="E14" s="31">
        <v>1</v>
      </c>
      <c r="F14" s="31">
        <v>1</v>
      </c>
      <c r="G14" s="31">
        <v>1</v>
      </c>
      <c r="H14" s="31">
        <v>7</v>
      </c>
      <c r="I14" s="31">
        <v>7</v>
      </c>
      <c r="J14" s="31">
        <v>1</v>
      </c>
    </row>
    <row r="15" spans="1:10" ht="15" customHeight="1">
      <c r="A15" s="8" t="s">
        <v>44</v>
      </c>
      <c r="B15" s="32">
        <v>189</v>
      </c>
      <c r="C15" s="31">
        <v>1</v>
      </c>
      <c r="D15" s="31">
        <v>8</v>
      </c>
      <c r="E15" s="31">
        <v>1</v>
      </c>
      <c r="F15" s="31">
        <v>1</v>
      </c>
      <c r="G15" s="31">
        <v>1</v>
      </c>
      <c r="H15" s="31">
        <v>4</v>
      </c>
      <c r="I15" s="31">
        <v>8</v>
      </c>
      <c r="J15" s="14" t="s">
        <v>6</v>
      </c>
    </row>
    <row r="16" spans="1:10" ht="15" customHeight="1">
      <c r="A16" s="8" t="s">
        <v>43</v>
      </c>
      <c r="B16" s="32">
        <v>189</v>
      </c>
      <c r="C16" s="31">
        <v>1</v>
      </c>
      <c r="D16" s="31">
        <v>8</v>
      </c>
      <c r="E16" s="31">
        <v>1</v>
      </c>
      <c r="F16" s="31">
        <v>1</v>
      </c>
      <c r="G16" s="31">
        <v>1</v>
      </c>
      <c r="H16" s="31">
        <v>4</v>
      </c>
      <c r="I16" s="31">
        <v>8</v>
      </c>
      <c r="J16" s="14" t="s">
        <v>6</v>
      </c>
    </row>
    <row r="17" spans="1:10" ht="15" customHeight="1">
      <c r="A17" s="8" t="s">
        <v>42</v>
      </c>
      <c r="B17" s="32">
        <v>195</v>
      </c>
      <c r="C17" s="31">
        <v>1</v>
      </c>
      <c r="D17" s="31">
        <v>8</v>
      </c>
      <c r="E17" s="31">
        <v>1</v>
      </c>
      <c r="F17" s="31">
        <v>1</v>
      </c>
      <c r="G17" s="31">
        <v>1</v>
      </c>
      <c r="H17" s="31">
        <v>4</v>
      </c>
      <c r="I17" s="31">
        <v>8</v>
      </c>
      <c r="J17" s="14" t="s">
        <v>7</v>
      </c>
    </row>
    <row r="18" spans="1:10" ht="15" customHeight="1">
      <c r="A18" s="8" t="s">
        <v>41</v>
      </c>
      <c r="B18" s="32">
        <v>200</v>
      </c>
      <c r="C18" s="31">
        <v>1</v>
      </c>
      <c r="D18" s="31">
        <v>8</v>
      </c>
      <c r="E18" s="31">
        <v>1</v>
      </c>
      <c r="F18" s="31">
        <v>1</v>
      </c>
      <c r="G18" s="31">
        <v>1</v>
      </c>
      <c r="H18" s="31">
        <v>4</v>
      </c>
      <c r="I18" s="31">
        <v>9</v>
      </c>
      <c r="J18" s="14" t="s">
        <v>8</v>
      </c>
    </row>
    <row r="19" spans="1:10" ht="15" customHeight="1">
      <c r="A19" s="62" t="s">
        <v>40</v>
      </c>
      <c r="B19" s="32">
        <v>196</v>
      </c>
      <c r="C19" s="31">
        <v>1</v>
      </c>
      <c r="D19" s="31">
        <v>8</v>
      </c>
      <c r="E19" s="31">
        <v>1</v>
      </c>
      <c r="F19" s="31">
        <v>1</v>
      </c>
      <c r="G19" s="31">
        <v>1</v>
      </c>
      <c r="H19" s="31">
        <v>4</v>
      </c>
      <c r="I19" s="31">
        <v>9</v>
      </c>
      <c r="J19" s="14" t="s">
        <v>8</v>
      </c>
    </row>
    <row r="20" spans="1:10" ht="15" customHeight="1">
      <c r="A20" s="62" t="s">
        <v>168</v>
      </c>
      <c r="B20" s="32">
        <v>198</v>
      </c>
      <c r="C20" s="31">
        <v>1</v>
      </c>
      <c r="D20" s="31">
        <v>8</v>
      </c>
      <c r="E20" s="31">
        <v>1</v>
      </c>
      <c r="F20" s="31">
        <v>1</v>
      </c>
      <c r="G20" s="31">
        <v>1</v>
      </c>
      <c r="H20" s="31">
        <v>4</v>
      </c>
      <c r="I20" s="31">
        <v>9</v>
      </c>
      <c r="J20" s="14" t="s">
        <v>8</v>
      </c>
    </row>
    <row r="21" spans="1:10" ht="15" customHeight="1">
      <c r="A21" s="60"/>
      <c r="B21" s="60"/>
      <c r="C21" s="61"/>
      <c r="D21" s="61"/>
      <c r="E21" s="61"/>
      <c r="F21" s="61"/>
      <c r="G21" s="61"/>
      <c r="H21" s="61"/>
      <c r="I21" s="61"/>
      <c r="J21" s="61"/>
    </row>
    <row r="23" spans="1:10" ht="15" customHeight="1">
      <c r="A23" s="5" t="s">
        <v>39</v>
      </c>
    </row>
    <row r="24" spans="1:10" ht="15" customHeight="1">
      <c r="A24" s="1"/>
    </row>
  </sheetData>
  <sheetProtection algorithmName="SHA-512" hashValue="EsOb2TDGxYCLeuCNMmj6LVwzqnIgrfwVNzonZoLVgjWGKfz7xRZf+A2uH3uH5oJRrsZUWg/yh450Vl7o57locw==" saltValue="H3nOArIzEQY0bxN0ZC1NNw==" spinCount="100000" sheet="1" objects="1" scenarios="1" selectLockedCells="1" selectUnlockedCells="1"/>
  <mergeCells count="2">
    <mergeCell ref="C4:J4"/>
    <mergeCell ref="B4:B5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9"/>
  <sheetViews>
    <sheetView zoomScaleNormal="100" zoomScaleSheetLayoutView="50" workbookViewId="0">
      <pane xSplit="1" ySplit="6" topLeftCell="B7" activePane="bottomRight" state="frozen"/>
      <selection activeCell="C20" sqref="C20"/>
      <selection pane="topRight" activeCell="C20" sqref="C20"/>
      <selection pane="bottomLeft" activeCell="C20" sqref="C20"/>
      <selection pane="bottomRight" activeCell="D19" sqref="D19"/>
    </sheetView>
  </sheetViews>
  <sheetFormatPr defaultColWidth="12.625" defaultRowHeight="15" customHeight="1"/>
  <cols>
    <col min="1" max="2" width="12.625" style="3"/>
    <col min="3" max="16384" width="12.625" style="1"/>
  </cols>
  <sheetData>
    <row r="1" spans="1:10" ht="15" customHeight="1">
      <c r="A1" s="69" t="s">
        <v>62</v>
      </c>
    </row>
    <row r="2" spans="1:10" ht="15" customHeight="1">
      <c r="B2" s="1"/>
      <c r="E2" s="38"/>
    </row>
    <row r="3" spans="1:10" ht="15" customHeight="1">
      <c r="A3" s="1"/>
      <c r="B3" s="37"/>
      <c r="D3" s="7"/>
      <c r="E3" s="4"/>
      <c r="F3" s="7"/>
      <c r="G3" s="7"/>
      <c r="H3" s="7"/>
      <c r="I3" s="7"/>
      <c r="J3" s="7"/>
    </row>
    <row r="4" spans="1:10" s="2" customFormat="1" ht="15" customHeight="1">
      <c r="A4" s="36"/>
      <c r="B4" s="86" t="s">
        <v>191</v>
      </c>
      <c r="C4" s="81" t="s">
        <v>61</v>
      </c>
      <c r="D4" s="82"/>
      <c r="E4" s="82"/>
      <c r="F4" s="82"/>
      <c r="G4" s="82"/>
      <c r="H4" s="82"/>
      <c r="I4" s="82"/>
      <c r="J4" s="83"/>
    </row>
    <row r="5" spans="1:10" s="2" customFormat="1" ht="15" customHeight="1">
      <c r="A5" s="35"/>
      <c r="B5" s="87"/>
      <c r="C5" s="59" t="s">
        <v>60</v>
      </c>
      <c r="D5" s="59" t="s">
        <v>59</v>
      </c>
      <c r="E5" s="59" t="s">
        <v>58</v>
      </c>
      <c r="F5" s="59" t="s">
        <v>57</v>
      </c>
      <c r="G5" s="59" t="s">
        <v>56</v>
      </c>
      <c r="H5" s="59" t="s">
        <v>172</v>
      </c>
      <c r="I5" s="59" t="s">
        <v>54</v>
      </c>
      <c r="J5" s="59" t="s">
        <v>173</v>
      </c>
    </row>
    <row r="6" spans="1:10" s="2" customFormat="1" ht="15" customHeight="1">
      <c r="A6" s="75"/>
      <c r="B6" s="68" t="s">
        <v>181</v>
      </c>
      <c r="C6" s="68" t="s">
        <v>180</v>
      </c>
      <c r="D6" s="68" t="s">
        <v>180</v>
      </c>
      <c r="E6" s="68" t="s">
        <v>180</v>
      </c>
      <c r="F6" s="68" t="s">
        <v>180</v>
      </c>
      <c r="G6" s="68" t="s">
        <v>180</v>
      </c>
      <c r="H6" s="68" t="s">
        <v>180</v>
      </c>
      <c r="I6" s="68" t="s">
        <v>180</v>
      </c>
      <c r="J6" s="68" t="s">
        <v>180</v>
      </c>
    </row>
    <row r="7" spans="1:10" ht="15" customHeight="1">
      <c r="A7" s="76" t="s">
        <v>40</v>
      </c>
      <c r="B7" s="31">
        <v>196</v>
      </c>
      <c r="C7" s="31">
        <v>1</v>
      </c>
      <c r="D7" s="31">
        <v>8</v>
      </c>
      <c r="E7" s="31">
        <v>1</v>
      </c>
      <c r="F7" s="31">
        <v>1</v>
      </c>
      <c r="G7" s="31">
        <v>1</v>
      </c>
      <c r="H7" s="31">
        <v>1</v>
      </c>
      <c r="I7" s="31">
        <v>9</v>
      </c>
      <c r="J7" s="31">
        <v>1</v>
      </c>
    </row>
    <row r="8" spans="1:10" s="64" customFormat="1" ht="15" customHeight="1">
      <c r="A8" s="62" t="s">
        <v>168</v>
      </c>
      <c r="B8" s="31">
        <v>198</v>
      </c>
      <c r="C8" s="31">
        <v>1</v>
      </c>
      <c r="D8" s="31">
        <v>8</v>
      </c>
      <c r="E8" s="31">
        <v>1</v>
      </c>
      <c r="F8" s="31">
        <v>1</v>
      </c>
      <c r="G8" s="31">
        <v>1</v>
      </c>
      <c r="H8" s="31">
        <v>1</v>
      </c>
      <c r="I8" s="31">
        <v>9</v>
      </c>
      <c r="J8" s="31">
        <v>1</v>
      </c>
    </row>
    <row r="9" spans="1:10" s="64" customFormat="1" ht="15" customHeight="1">
      <c r="A9" s="62" t="s">
        <v>171</v>
      </c>
      <c r="B9" s="31">
        <v>200</v>
      </c>
      <c r="C9" s="31">
        <v>1</v>
      </c>
      <c r="D9" s="31">
        <v>8</v>
      </c>
      <c r="E9" s="31">
        <v>1</v>
      </c>
      <c r="F9" s="31">
        <v>1</v>
      </c>
      <c r="G9" s="31">
        <v>1</v>
      </c>
      <c r="H9" s="31">
        <v>1</v>
      </c>
      <c r="I9" s="31">
        <v>9</v>
      </c>
      <c r="J9" s="31">
        <v>1</v>
      </c>
    </row>
    <row r="10" spans="1:10" s="64" customFormat="1" ht="15" customHeight="1">
      <c r="A10" s="62" t="s">
        <v>188</v>
      </c>
      <c r="B10" s="31">
        <v>197</v>
      </c>
      <c r="C10" s="31">
        <v>1</v>
      </c>
      <c r="D10" s="31">
        <v>8</v>
      </c>
      <c r="E10" s="31">
        <v>1</v>
      </c>
      <c r="F10" s="31">
        <v>1</v>
      </c>
      <c r="G10" s="31">
        <v>1</v>
      </c>
      <c r="H10" s="31">
        <v>1</v>
      </c>
      <c r="I10" s="31">
        <v>9</v>
      </c>
      <c r="J10" s="31">
        <v>1</v>
      </c>
    </row>
    <row r="11" spans="1:10" s="64" customFormat="1" ht="15" customHeight="1">
      <c r="A11" s="62" t="s">
        <v>190</v>
      </c>
      <c r="B11" s="31">
        <v>200</v>
      </c>
      <c r="C11" s="31">
        <v>1</v>
      </c>
      <c r="D11" s="31">
        <v>8</v>
      </c>
      <c r="E11" s="31">
        <v>1</v>
      </c>
      <c r="F11" s="31">
        <v>1</v>
      </c>
      <c r="G11" s="31">
        <v>1</v>
      </c>
      <c r="H11" s="31">
        <v>1</v>
      </c>
      <c r="I11" s="31">
        <v>9</v>
      </c>
      <c r="J11" s="31">
        <v>1</v>
      </c>
    </row>
    <row r="12" spans="1:10" s="64" customFormat="1" ht="15" customHeight="1">
      <c r="A12" s="8" t="s">
        <v>193</v>
      </c>
      <c r="B12" s="31">
        <v>200</v>
      </c>
      <c r="C12" s="31">
        <v>1</v>
      </c>
      <c r="D12" s="31">
        <v>8</v>
      </c>
      <c r="E12" s="31">
        <v>1</v>
      </c>
      <c r="F12" s="31">
        <v>1</v>
      </c>
      <c r="G12" s="31">
        <v>1</v>
      </c>
      <c r="H12" s="31">
        <v>1</v>
      </c>
      <c r="I12" s="31">
        <v>9</v>
      </c>
      <c r="J12" s="31">
        <v>1</v>
      </c>
    </row>
    <row r="13" spans="1:10" s="64" customFormat="1" ht="15" customHeight="1">
      <c r="A13" s="8" t="s">
        <v>196</v>
      </c>
      <c r="B13" s="31">
        <v>200</v>
      </c>
      <c r="C13" s="31">
        <v>1</v>
      </c>
      <c r="D13" s="31">
        <v>8</v>
      </c>
      <c r="E13" s="31">
        <v>1</v>
      </c>
      <c r="F13" s="31">
        <v>1</v>
      </c>
      <c r="G13" s="31">
        <v>1</v>
      </c>
      <c r="H13" s="31">
        <v>1</v>
      </c>
      <c r="I13" s="31">
        <v>9</v>
      </c>
      <c r="J13" s="31">
        <v>1</v>
      </c>
    </row>
    <row r="14" spans="1:10" s="64" customFormat="1" ht="15" customHeight="1">
      <c r="A14" s="8" t="s">
        <v>198</v>
      </c>
      <c r="B14" s="31">
        <v>207</v>
      </c>
      <c r="C14" s="14" t="s">
        <v>6</v>
      </c>
      <c r="D14" s="31">
        <v>9</v>
      </c>
      <c r="E14" s="31">
        <v>1</v>
      </c>
      <c r="F14" s="31">
        <v>1</v>
      </c>
      <c r="G14" s="31">
        <v>1</v>
      </c>
      <c r="H14" s="31">
        <v>1</v>
      </c>
      <c r="I14" s="31">
        <v>9</v>
      </c>
      <c r="J14" s="31">
        <v>1</v>
      </c>
    </row>
    <row r="15" spans="1:10" s="64" customFormat="1" ht="15" customHeight="1">
      <c r="A15" s="8" t="s">
        <v>200</v>
      </c>
      <c r="B15" s="31">
        <v>213</v>
      </c>
      <c r="C15" s="14" t="s">
        <v>6</v>
      </c>
      <c r="D15" s="31">
        <v>9</v>
      </c>
      <c r="E15" s="31">
        <v>1</v>
      </c>
      <c r="F15" s="31">
        <v>1</v>
      </c>
      <c r="G15" s="31">
        <v>1</v>
      </c>
      <c r="H15" s="31">
        <v>1</v>
      </c>
      <c r="I15" s="31">
        <v>9</v>
      </c>
      <c r="J15" s="31">
        <v>1</v>
      </c>
    </row>
    <row r="16" spans="1:10" ht="15" customHeight="1">
      <c r="A16" s="60"/>
      <c r="B16" s="60"/>
      <c r="C16" s="61"/>
      <c r="D16" s="61"/>
      <c r="E16" s="61"/>
      <c r="F16" s="61"/>
      <c r="G16" s="61"/>
      <c r="H16" s="61"/>
      <c r="I16" s="61"/>
      <c r="J16" s="61"/>
    </row>
    <row r="18" spans="1:1" ht="15" customHeight="1">
      <c r="A18" s="5" t="s">
        <v>39</v>
      </c>
    </row>
    <row r="19" spans="1:1" ht="15" customHeight="1">
      <c r="A19" s="1"/>
    </row>
  </sheetData>
  <sheetProtection algorithmName="SHA-512" hashValue="kcm5aKRmZ//a5dNm6zSGSQprE4s8qm76oY6WlXnHYfNnOfdouI+pJCM0LHwP/8fCH318iDL6iVldORwLGnu+Hg==" saltValue="g6FMc1S4VAkTO3rkIfm3Ug==" spinCount="100000" sheet="1" objects="1" scenarios="1" selectLockedCells="1" selectUnlockedCells="1"/>
  <mergeCells count="2">
    <mergeCell ref="B4:B5"/>
    <mergeCell ref="C4:J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36"/>
  <sheetViews>
    <sheetView zoomScaleNormal="100" zoomScaleSheetLayoutView="50" workbookViewId="0">
      <pane xSplit="1" ySplit="6" topLeftCell="B7" activePane="bottomRight" state="frozen"/>
      <selection activeCell="C20" sqref="C20"/>
      <selection pane="topRight" activeCell="C20" sqref="C20"/>
      <selection pane="bottomLeft" activeCell="C20" sqref="C20"/>
      <selection pane="bottomRight" activeCell="D29" sqref="D29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6" ht="15" customHeight="1">
      <c r="A1" s="69" t="s">
        <v>72</v>
      </c>
    </row>
    <row r="2" spans="1:6" ht="15" customHeight="1">
      <c r="B2" s="1"/>
      <c r="C2" s="5"/>
      <c r="E2" s="38"/>
      <c r="F2" s="6"/>
    </row>
    <row r="3" spans="1:6" ht="15" customHeight="1">
      <c r="A3" s="1"/>
      <c r="B3" s="37"/>
      <c r="D3" s="7"/>
      <c r="F3" s="7"/>
    </row>
    <row r="4" spans="1:6" s="2" customFormat="1" ht="15" customHeight="1">
      <c r="A4" s="36"/>
      <c r="B4" s="86" t="s">
        <v>183</v>
      </c>
      <c r="C4" s="81" t="s">
        <v>71</v>
      </c>
      <c r="D4" s="82"/>
      <c r="E4" s="82"/>
      <c r="F4" s="83"/>
    </row>
    <row r="5" spans="1:6" s="2" customFormat="1" ht="27" customHeight="1">
      <c r="A5" s="35"/>
      <c r="B5" s="87"/>
      <c r="C5" s="24" t="s">
        <v>70</v>
      </c>
      <c r="D5" s="24" t="s">
        <v>69</v>
      </c>
      <c r="E5" s="24" t="s">
        <v>68</v>
      </c>
      <c r="F5" s="24" t="s">
        <v>67</v>
      </c>
    </row>
    <row r="6" spans="1:6" s="2" customFormat="1" ht="15" customHeight="1">
      <c r="A6" s="75"/>
      <c r="B6" s="68" t="s">
        <v>181</v>
      </c>
      <c r="C6" s="68" t="s">
        <v>180</v>
      </c>
      <c r="D6" s="68" t="s">
        <v>180</v>
      </c>
      <c r="E6" s="68" t="s">
        <v>180</v>
      </c>
      <c r="F6" s="68" t="s">
        <v>180</v>
      </c>
    </row>
    <row r="7" spans="1:6" ht="15" customHeight="1">
      <c r="A7" s="74" t="s">
        <v>52</v>
      </c>
      <c r="B7" s="14">
        <v>533</v>
      </c>
      <c r="C7" s="14">
        <v>5</v>
      </c>
      <c r="D7" s="14">
        <v>1</v>
      </c>
      <c r="E7" s="14">
        <v>41</v>
      </c>
      <c r="F7" s="14">
        <v>41</v>
      </c>
    </row>
    <row r="8" spans="1:6" ht="15" customHeight="1">
      <c r="A8" s="8" t="s">
        <v>51</v>
      </c>
      <c r="B8" s="14">
        <v>541</v>
      </c>
      <c r="C8" s="14">
        <v>5</v>
      </c>
      <c r="D8" s="14">
        <v>1</v>
      </c>
      <c r="E8" s="14">
        <v>41</v>
      </c>
      <c r="F8" s="14">
        <v>41</v>
      </c>
    </row>
    <row r="9" spans="1:6" ht="15" customHeight="1">
      <c r="A9" s="8" t="s">
        <v>50</v>
      </c>
      <c r="B9" s="14">
        <v>541</v>
      </c>
      <c r="C9" s="14">
        <v>5</v>
      </c>
      <c r="D9" s="14">
        <v>1</v>
      </c>
      <c r="E9" s="14">
        <v>41</v>
      </c>
      <c r="F9" s="14">
        <v>41</v>
      </c>
    </row>
    <row r="10" spans="1:6" ht="15" customHeight="1">
      <c r="A10" s="8" t="s">
        <v>49</v>
      </c>
      <c r="B10" s="14">
        <v>533</v>
      </c>
      <c r="C10" s="14">
        <v>4</v>
      </c>
      <c r="D10" s="14">
        <v>1</v>
      </c>
      <c r="E10" s="14">
        <v>42</v>
      </c>
      <c r="F10" s="14">
        <v>42</v>
      </c>
    </row>
    <row r="11" spans="1:6" ht="15" customHeight="1">
      <c r="A11" s="8" t="s">
        <v>48</v>
      </c>
      <c r="B11" s="14">
        <v>533</v>
      </c>
      <c r="C11" s="14">
        <v>4</v>
      </c>
      <c r="D11" s="14">
        <v>1</v>
      </c>
      <c r="E11" s="14">
        <v>42</v>
      </c>
      <c r="F11" s="14">
        <v>42</v>
      </c>
    </row>
    <row r="12" spans="1:6" ht="15" customHeight="1">
      <c r="A12" s="8" t="s">
        <v>47</v>
      </c>
      <c r="B12" s="14">
        <v>532</v>
      </c>
      <c r="C12" s="14">
        <v>4</v>
      </c>
      <c r="D12" s="14">
        <v>1</v>
      </c>
      <c r="E12" s="14">
        <v>42</v>
      </c>
      <c r="F12" s="14">
        <v>42</v>
      </c>
    </row>
    <row r="13" spans="1:6" ht="15" customHeight="1">
      <c r="A13" s="8" t="s">
        <v>66</v>
      </c>
      <c r="B13" s="14">
        <v>531</v>
      </c>
      <c r="C13" s="14">
        <v>4</v>
      </c>
      <c r="D13" s="14">
        <v>1</v>
      </c>
      <c r="E13" s="14">
        <v>42</v>
      </c>
      <c r="F13" s="14">
        <v>42</v>
      </c>
    </row>
    <row r="14" spans="1:6" ht="15" customHeight="1">
      <c r="A14" s="8" t="s">
        <v>65</v>
      </c>
      <c r="B14" s="14">
        <v>529</v>
      </c>
      <c r="C14" s="14">
        <v>4</v>
      </c>
      <c r="D14" s="14">
        <v>1</v>
      </c>
      <c r="E14" s="14">
        <v>42</v>
      </c>
      <c r="F14" s="14">
        <v>42</v>
      </c>
    </row>
    <row r="15" spans="1:6" ht="15" customHeight="1">
      <c r="A15" s="8" t="s">
        <v>44</v>
      </c>
      <c r="B15" s="14">
        <v>532</v>
      </c>
      <c r="C15" s="14">
        <v>4</v>
      </c>
      <c r="D15" s="14">
        <v>1</v>
      </c>
      <c r="E15" s="14">
        <v>42</v>
      </c>
      <c r="F15" s="14" t="s">
        <v>201</v>
      </c>
    </row>
    <row r="16" spans="1:6" ht="15" customHeight="1">
      <c r="A16" s="8" t="s">
        <v>64</v>
      </c>
      <c r="B16" s="14">
        <v>536</v>
      </c>
      <c r="C16" s="14">
        <v>4</v>
      </c>
      <c r="D16" s="14">
        <v>1</v>
      </c>
      <c r="E16" s="14">
        <v>42</v>
      </c>
      <c r="F16" s="14" t="s">
        <v>201</v>
      </c>
    </row>
    <row r="17" spans="1:6" ht="15" customHeight="1">
      <c r="A17" s="8" t="s">
        <v>42</v>
      </c>
      <c r="B17" s="14">
        <v>549</v>
      </c>
      <c r="C17" s="14">
        <v>3</v>
      </c>
      <c r="D17" s="14">
        <v>1</v>
      </c>
      <c r="E17" s="14">
        <v>43</v>
      </c>
      <c r="F17" s="14" t="s">
        <v>201</v>
      </c>
    </row>
    <row r="18" spans="1:6" ht="15" customHeight="1">
      <c r="A18" s="8" t="s">
        <v>41</v>
      </c>
      <c r="B18" s="14">
        <v>546</v>
      </c>
      <c r="C18" s="14">
        <v>3</v>
      </c>
      <c r="D18" s="14">
        <v>1</v>
      </c>
      <c r="E18" s="14">
        <v>43</v>
      </c>
      <c r="F18" s="14" t="s">
        <v>201</v>
      </c>
    </row>
    <row r="19" spans="1:6" ht="15" customHeight="1">
      <c r="A19" s="62" t="s">
        <v>40</v>
      </c>
      <c r="B19" s="14">
        <v>547</v>
      </c>
      <c r="C19" s="14">
        <v>3</v>
      </c>
      <c r="D19" s="14">
        <v>1</v>
      </c>
      <c r="E19" s="14">
        <v>43</v>
      </c>
      <c r="F19" s="14" t="s">
        <v>201</v>
      </c>
    </row>
    <row r="20" spans="1:6" ht="15" customHeight="1">
      <c r="A20" s="62" t="s">
        <v>168</v>
      </c>
      <c r="B20" s="14">
        <v>544</v>
      </c>
      <c r="C20" s="14">
        <v>3</v>
      </c>
      <c r="D20" s="14">
        <v>1</v>
      </c>
      <c r="E20" s="14">
        <v>43</v>
      </c>
      <c r="F20" s="14" t="s">
        <v>201</v>
      </c>
    </row>
    <row r="21" spans="1:6" ht="15" customHeight="1">
      <c r="A21" s="62" t="s">
        <v>171</v>
      </c>
      <c r="B21" s="14">
        <v>549</v>
      </c>
      <c r="C21" s="14">
        <v>3</v>
      </c>
      <c r="D21" s="14">
        <v>1</v>
      </c>
      <c r="E21" s="14">
        <v>43</v>
      </c>
      <c r="F21" s="14" t="s">
        <v>201</v>
      </c>
    </row>
    <row r="22" spans="1:6" ht="15" customHeight="1">
      <c r="A22" s="62" t="s">
        <v>188</v>
      </c>
      <c r="B22" s="14">
        <v>539</v>
      </c>
      <c r="C22" s="14">
        <v>3</v>
      </c>
      <c r="D22" s="14">
        <v>1</v>
      </c>
      <c r="E22" s="14">
        <v>43</v>
      </c>
      <c r="F22" s="14" t="s">
        <v>201</v>
      </c>
    </row>
    <row r="23" spans="1:6" ht="15" customHeight="1">
      <c r="A23" s="62" t="s">
        <v>190</v>
      </c>
      <c r="B23" s="14">
        <v>527</v>
      </c>
      <c r="C23" s="14">
        <v>3</v>
      </c>
      <c r="D23" s="14">
        <v>1</v>
      </c>
      <c r="E23" s="14">
        <v>43</v>
      </c>
      <c r="F23" s="14" t="s">
        <v>201</v>
      </c>
    </row>
    <row r="24" spans="1:6" ht="15" customHeight="1">
      <c r="A24" s="8" t="s">
        <v>193</v>
      </c>
      <c r="B24" s="14">
        <v>511</v>
      </c>
      <c r="C24" s="14">
        <v>3</v>
      </c>
      <c r="D24" s="14" t="s">
        <v>6</v>
      </c>
      <c r="E24" s="14">
        <v>44</v>
      </c>
      <c r="F24" s="14" t="s">
        <v>201</v>
      </c>
    </row>
    <row r="25" spans="1:6" ht="15" customHeight="1">
      <c r="A25" s="8" t="s">
        <v>196</v>
      </c>
      <c r="B25" s="14">
        <v>513</v>
      </c>
      <c r="C25" s="14">
        <v>3</v>
      </c>
      <c r="D25" s="14" t="s">
        <v>6</v>
      </c>
      <c r="E25" s="14">
        <v>44</v>
      </c>
      <c r="F25" s="14" t="s">
        <v>201</v>
      </c>
    </row>
    <row r="26" spans="1:6" ht="15" customHeight="1">
      <c r="A26" s="8" t="s">
        <v>198</v>
      </c>
      <c r="B26" s="14">
        <v>533</v>
      </c>
      <c r="C26" s="14">
        <v>2</v>
      </c>
      <c r="D26" s="14" t="s">
        <v>6</v>
      </c>
      <c r="E26" s="14">
        <v>45</v>
      </c>
      <c r="F26" s="14" t="s">
        <v>201</v>
      </c>
    </row>
    <row r="27" spans="1:6" ht="15" customHeight="1">
      <c r="A27" s="8" t="s">
        <v>200</v>
      </c>
      <c r="B27" s="14">
        <v>555</v>
      </c>
      <c r="C27" s="14">
        <v>1</v>
      </c>
      <c r="D27" s="14" t="s">
        <v>6</v>
      </c>
      <c r="E27" s="14">
        <v>46</v>
      </c>
      <c r="F27" s="14" t="s">
        <v>201</v>
      </c>
    </row>
    <row r="28" spans="1:6" ht="15" customHeight="1">
      <c r="A28" s="60"/>
      <c r="B28" s="60"/>
      <c r="C28" s="61"/>
      <c r="D28" s="61"/>
      <c r="E28" s="61"/>
      <c r="F28" s="61"/>
    </row>
    <row r="30" spans="1:6" ht="15" customHeight="1">
      <c r="A30" s="5" t="s">
        <v>63</v>
      </c>
    </row>
    <row r="31" spans="1:6" ht="15" customHeight="1">
      <c r="A31" s="1"/>
    </row>
    <row r="34" spans="2:2" ht="15" customHeight="1">
      <c r="B34" s="1"/>
    </row>
    <row r="35" spans="2:2" ht="15" customHeight="1">
      <c r="B35" s="1"/>
    </row>
    <row r="36" spans="2:2" ht="15" customHeight="1">
      <c r="B36" s="1"/>
    </row>
  </sheetData>
  <sheetProtection algorithmName="SHA-512" hashValue="Fbuk4P3TBAQedBKG37BP845ZFeiotYCwZ8KyaMei3NNWqEnlBQOiWYys/3oIa5LBMkcEbZqDHPJDlD3UmILyWQ==" saltValue="FYR9l4SCg3sFD5b43r0EMQ==" spinCount="100000" sheet="1" objects="1" scenarios="1" selectLockedCells="1" selectUnlockedCells="1"/>
  <mergeCells count="2">
    <mergeCell ref="B4:B5"/>
    <mergeCell ref="C4:F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zoomScaleNormal="100" zoomScaleSheetLayoutView="50" workbookViewId="0">
      <pane xSplit="1" ySplit="5" topLeftCell="B6" activePane="bottomRight" state="frozen"/>
      <selection activeCell="C20" sqref="C20"/>
      <selection pane="topRight" activeCell="C20" sqref="C20"/>
      <selection pane="bottomLeft" activeCell="C20" sqref="C20"/>
      <selection pane="bottomRight" activeCell="A32" sqref="A32"/>
    </sheetView>
  </sheetViews>
  <sheetFormatPr defaultColWidth="12.625" defaultRowHeight="15" customHeight="1"/>
  <cols>
    <col min="1" max="2" width="12.625" style="3" customWidth="1"/>
    <col min="3" max="16384" width="12.625" style="1"/>
  </cols>
  <sheetData>
    <row r="1" spans="1:14" ht="15" customHeight="1">
      <c r="A1" s="69" t="s">
        <v>89</v>
      </c>
    </row>
    <row r="2" spans="1:14" ht="15" customHeight="1">
      <c r="B2" s="1"/>
      <c r="C2" s="5"/>
      <c r="D2" s="40"/>
      <c r="E2" s="6"/>
      <c r="F2" s="10"/>
      <c r="G2" s="10"/>
      <c r="H2" s="7"/>
      <c r="I2" s="7"/>
      <c r="J2" s="7"/>
      <c r="K2" s="7"/>
      <c r="L2" s="7"/>
      <c r="M2" s="4"/>
      <c r="N2" s="4"/>
    </row>
    <row r="3" spans="1:14" ht="15" customHeight="1">
      <c r="A3" s="1"/>
      <c r="B3" s="15"/>
      <c r="D3" s="7"/>
      <c r="E3" s="7"/>
      <c r="F3" s="7"/>
      <c r="G3" s="7"/>
      <c r="H3" s="7"/>
      <c r="I3" s="7"/>
      <c r="J3" s="7"/>
      <c r="K3" s="11"/>
      <c r="L3" s="7"/>
      <c r="M3" s="7"/>
      <c r="N3" s="7"/>
    </row>
    <row r="4" spans="1:14" s="2" customFormat="1" ht="15" customHeight="1">
      <c r="A4" s="39"/>
      <c r="B4" s="73" t="s">
        <v>88</v>
      </c>
      <c r="C4" s="24" t="s">
        <v>87</v>
      </c>
      <c r="D4" s="24" t="s">
        <v>86</v>
      </c>
      <c r="E4" s="24" t="s">
        <v>85</v>
      </c>
      <c r="F4" s="24" t="s">
        <v>84</v>
      </c>
      <c r="G4" s="24" t="s">
        <v>83</v>
      </c>
      <c r="H4" s="24" t="s">
        <v>82</v>
      </c>
      <c r="I4" s="24" t="s">
        <v>81</v>
      </c>
      <c r="J4" s="24" t="s">
        <v>80</v>
      </c>
      <c r="K4" s="24" t="s">
        <v>79</v>
      </c>
      <c r="L4" s="24" t="s">
        <v>78</v>
      </c>
      <c r="M4" s="24" t="s">
        <v>77</v>
      </c>
      <c r="N4" s="24" t="s">
        <v>76</v>
      </c>
    </row>
    <row r="5" spans="1:14" s="2" customFormat="1" ht="15" customHeight="1">
      <c r="A5" s="75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  <c r="J5" s="68" t="s">
        <v>179</v>
      </c>
      <c r="K5" s="68" t="s">
        <v>179</v>
      </c>
      <c r="L5" s="68" t="s">
        <v>179</v>
      </c>
      <c r="M5" s="68" t="s">
        <v>179</v>
      </c>
      <c r="N5" s="68" t="s">
        <v>179</v>
      </c>
    </row>
    <row r="6" spans="1:14" ht="15" customHeight="1">
      <c r="A6" s="74" t="s">
        <v>52</v>
      </c>
      <c r="B6" s="14">
        <v>76</v>
      </c>
      <c r="C6" s="14">
        <v>4</v>
      </c>
      <c r="D6" s="14">
        <v>9</v>
      </c>
      <c r="E6" s="14">
        <v>7</v>
      </c>
      <c r="F6" s="14">
        <v>4</v>
      </c>
      <c r="G6" s="14">
        <v>9</v>
      </c>
      <c r="H6" s="14">
        <v>5</v>
      </c>
      <c r="I6" s="14">
        <v>6</v>
      </c>
      <c r="J6" s="14">
        <v>14</v>
      </c>
      <c r="K6" s="14">
        <v>7</v>
      </c>
      <c r="L6" s="14">
        <v>3</v>
      </c>
      <c r="M6" s="14">
        <v>3</v>
      </c>
      <c r="N6" s="14">
        <v>5</v>
      </c>
    </row>
    <row r="7" spans="1:14" ht="15" customHeight="1">
      <c r="A7" s="8" t="s">
        <v>51</v>
      </c>
      <c r="B7" s="14">
        <v>68</v>
      </c>
      <c r="C7" s="14">
        <v>10</v>
      </c>
      <c r="D7" s="14">
        <v>6</v>
      </c>
      <c r="E7" s="14">
        <v>8</v>
      </c>
      <c r="F7" s="14">
        <v>6</v>
      </c>
      <c r="G7" s="14">
        <v>3</v>
      </c>
      <c r="H7" s="14">
        <v>6</v>
      </c>
      <c r="I7" s="14">
        <v>5</v>
      </c>
      <c r="J7" s="14">
        <v>7</v>
      </c>
      <c r="K7" s="14">
        <v>2</v>
      </c>
      <c r="L7" s="14">
        <v>3</v>
      </c>
      <c r="M7" s="14">
        <v>4</v>
      </c>
      <c r="N7" s="14">
        <v>8</v>
      </c>
    </row>
    <row r="8" spans="1:14" ht="15" customHeight="1">
      <c r="A8" s="8" t="s">
        <v>50</v>
      </c>
      <c r="B8" s="14">
        <v>62</v>
      </c>
      <c r="C8" s="14">
        <v>8</v>
      </c>
      <c r="D8" s="14">
        <v>8</v>
      </c>
      <c r="E8" s="14">
        <v>5</v>
      </c>
      <c r="F8" s="14">
        <v>11</v>
      </c>
      <c r="G8" s="14">
        <v>6</v>
      </c>
      <c r="H8" s="14">
        <v>2</v>
      </c>
      <c r="I8" s="14">
        <v>4</v>
      </c>
      <c r="J8" s="14">
        <v>2</v>
      </c>
      <c r="K8" s="14">
        <v>2</v>
      </c>
      <c r="L8" s="14">
        <v>4</v>
      </c>
      <c r="M8" s="14">
        <v>2</v>
      </c>
      <c r="N8" s="14">
        <v>8</v>
      </c>
    </row>
    <row r="9" spans="1:14" ht="15" customHeight="1">
      <c r="A9" s="8" t="s">
        <v>49</v>
      </c>
      <c r="B9" s="14">
        <v>62</v>
      </c>
      <c r="C9" s="14">
        <v>8</v>
      </c>
      <c r="D9" s="14">
        <v>4</v>
      </c>
      <c r="E9" s="14">
        <v>8</v>
      </c>
      <c r="F9" s="14">
        <v>8</v>
      </c>
      <c r="G9" s="14">
        <v>2</v>
      </c>
      <c r="H9" s="14">
        <v>9</v>
      </c>
      <c r="I9" s="14">
        <v>4</v>
      </c>
      <c r="J9" s="14">
        <v>5</v>
      </c>
      <c r="K9" s="14">
        <v>1</v>
      </c>
      <c r="L9" s="14">
        <v>3</v>
      </c>
      <c r="M9" s="14">
        <v>6</v>
      </c>
      <c r="N9" s="14">
        <v>4</v>
      </c>
    </row>
    <row r="10" spans="1:14" ht="15" customHeight="1">
      <c r="A10" s="8" t="s">
        <v>48</v>
      </c>
      <c r="B10" s="14">
        <v>64</v>
      </c>
      <c r="C10" s="14">
        <v>8</v>
      </c>
      <c r="D10" s="14">
        <v>3</v>
      </c>
      <c r="E10" s="14">
        <v>2</v>
      </c>
      <c r="F10" s="14">
        <v>13</v>
      </c>
      <c r="G10" s="14">
        <v>4</v>
      </c>
      <c r="H10" s="14">
        <v>4</v>
      </c>
      <c r="I10" s="14">
        <v>3</v>
      </c>
      <c r="J10" s="14">
        <v>4</v>
      </c>
      <c r="K10" s="14">
        <v>4</v>
      </c>
      <c r="L10" s="14">
        <v>5</v>
      </c>
      <c r="M10" s="14">
        <v>3</v>
      </c>
      <c r="N10" s="14">
        <v>11</v>
      </c>
    </row>
    <row r="11" spans="1:14" ht="15" customHeight="1">
      <c r="A11" s="13" t="s">
        <v>47</v>
      </c>
      <c r="B11" s="14">
        <v>55</v>
      </c>
      <c r="C11" s="14">
        <v>5</v>
      </c>
      <c r="D11" s="14">
        <v>5</v>
      </c>
      <c r="E11" s="14">
        <v>4</v>
      </c>
      <c r="F11" s="14">
        <v>3</v>
      </c>
      <c r="G11" s="14">
        <v>5</v>
      </c>
      <c r="H11" s="14">
        <v>6</v>
      </c>
      <c r="I11" s="14">
        <v>2</v>
      </c>
      <c r="J11" s="14">
        <v>6</v>
      </c>
      <c r="K11" s="14">
        <v>3</v>
      </c>
      <c r="L11" s="14">
        <v>3</v>
      </c>
      <c r="M11" s="14">
        <v>7</v>
      </c>
      <c r="N11" s="14">
        <v>6</v>
      </c>
    </row>
    <row r="12" spans="1:14" ht="15" customHeight="1">
      <c r="A12" s="13" t="s">
        <v>75</v>
      </c>
      <c r="B12" s="14">
        <v>59</v>
      </c>
      <c r="C12" s="14">
        <v>8</v>
      </c>
      <c r="D12" s="14">
        <v>6</v>
      </c>
      <c r="E12" s="14">
        <v>8</v>
      </c>
      <c r="F12" s="14">
        <v>7</v>
      </c>
      <c r="G12" s="14">
        <v>3</v>
      </c>
      <c r="H12" s="14">
        <v>1</v>
      </c>
      <c r="I12" s="14">
        <v>6</v>
      </c>
      <c r="J12" s="14">
        <v>4</v>
      </c>
      <c r="K12" s="14">
        <v>3</v>
      </c>
      <c r="L12" s="14">
        <v>3</v>
      </c>
      <c r="M12" s="14">
        <v>6</v>
      </c>
      <c r="N12" s="14">
        <v>4</v>
      </c>
    </row>
    <row r="13" spans="1:14" ht="15" customHeight="1">
      <c r="A13" s="13" t="s">
        <v>74</v>
      </c>
      <c r="B13" s="14">
        <v>37</v>
      </c>
      <c r="C13" s="14">
        <v>4</v>
      </c>
      <c r="D13" s="14">
        <v>4</v>
      </c>
      <c r="E13" s="14">
        <v>5</v>
      </c>
      <c r="F13" s="14">
        <v>5</v>
      </c>
      <c r="G13" s="14">
        <v>1</v>
      </c>
      <c r="H13" s="14">
        <v>1</v>
      </c>
      <c r="I13" s="14">
        <v>1</v>
      </c>
      <c r="J13" s="14">
        <v>5</v>
      </c>
      <c r="K13" s="14">
        <v>5</v>
      </c>
      <c r="L13" s="14">
        <v>2</v>
      </c>
      <c r="M13" s="14">
        <v>2</v>
      </c>
      <c r="N13" s="14">
        <v>2</v>
      </c>
    </row>
    <row r="14" spans="1:14" ht="15" customHeight="1">
      <c r="A14" s="13" t="s">
        <v>44</v>
      </c>
      <c r="B14" s="14">
        <v>66</v>
      </c>
      <c r="C14" s="14">
        <v>2</v>
      </c>
      <c r="D14" s="14">
        <v>2</v>
      </c>
      <c r="E14" s="14">
        <v>6</v>
      </c>
      <c r="F14" s="14">
        <v>5</v>
      </c>
      <c r="G14" s="14">
        <v>6</v>
      </c>
      <c r="H14" s="14">
        <v>7</v>
      </c>
      <c r="I14" s="14">
        <v>7</v>
      </c>
      <c r="J14" s="14">
        <v>8</v>
      </c>
      <c r="K14" s="14">
        <v>9</v>
      </c>
      <c r="L14" s="14">
        <v>3</v>
      </c>
      <c r="M14" s="14">
        <v>4</v>
      </c>
      <c r="N14" s="14">
        <v>7</v>
      </c>
    </row>
    <row r="15" spans="1:14" ht="15" customHeight="1">
      <c r="A15" s="13" t="s">
        <v>73</v>
      </c>
      <c r="B15" s="14">
        <v>52</v>
      </c>
      <c r="C15" s="14">
        <v>5</v>
      </c>
      <c r="D15" s="14">
        <v>9</v>
      </c>
      <c r="E15" s="14">
        <v>12</v>
      </c>
      <c r="F15" s="14">
        <v>3</v>
      </c>
      <c r="G15" s="14">
        <v>5</v>
      </c>
      <c r="H15" s="14">
        <v>4</v>
      </c>
      <c r="I15" s="14">
        <v>4</v>
      </c>
      <c r="J15" s="14">
        <v>2</v>
      </c>
      <c r="K15" s="14">
        <v>2</v>
      </c>
      <c r="L15" s="14">
        <v>2</v>
      </c>
      <c r="M15" s="14">
        <v>2</v>
      </c>
      <c r="N15" s="14">
        <v>2</v>
      </c>
    </row>
    <row r="16" spans="1:14" ht="15" customHeight="1">
      <c r="A16" s="13" t="s">
        <v>42</v>
      </c>
      <c r="B16" s="14">
        <v>41</v>
      </c>
      <c r="C16" s="14">
        <v>10</v>
      </c>
      <c r="D16" s="14">
        <v>3</v>
      </c>
      <c r="E16" s="14">
        <v>2</v>
      </c>
      <c r="F16" s="14" t="s">
        <v>6</v>
      </c>
      <c r="G16" s="14">
        <v>5</v>
      </c>
      <c r="H16" s="14">
        <v>3</v>
      </c>
      <c r="I16" s="14">
        <v>0</v>
      </c>
      <c r="J16" s="14">
        <v>4</v>
      </c>
      <c r="K16" s="14">
        <v>5</v>
      </c>
      <c r="L16" s="14">
        <v>7</v>
      </c>
      <c r="M16" s="14">
        <v>1</v>
      </c>
      <c r="N16" s="14">
        <v>1</v>
      </c>
    </row>
    <row r="17" spans="1:14" ht="15" customHeight="1">
      <c r="A17" s="13" t="s">
        <v>41</v>
      </c>
      <c r="B17" s="14">
        <v>51</v>
      </c>
      <c r="C17" s="14">
        <v>11</v>
      </c>
      <c r="D17" s="14">
        <v>2</v>
      </c>
      <c r="E17" s="14">
        <v>7</v>
      </c>
      <c r="F17" s="14">
        <v>2</v>
      </c>
      <c r="G17" s="14">
        <v>3</v>
      </c>
      <c r="H17" s="14">
        <v>2</v>
      </c>
      <c r="I17" s="14">
        <v>8</v>
      </c>
      <c r="J17" s="14">
        <v>6</v>
      </c>
      <c r="K17" s="14">
        <v>3</v>
      </c>
      <c r="L17" s="14">
        <v>1</v>
      </c>
      <c r="M17" s="14">
        <v>4</v>
      </c>
      <c r="N17" s="14">
        <v>2</v>
      </c>
    </row>
    <row r="18" spans="1:14" ht="15" customHeight="1">
      <c r="A18" s="63" t="s">
        <v>40</v>
      </c>
      <c r="B18" s="14">
        <v>46</v>
      </c>
      <c r="C18" s="14">
        <v>6</v>
      </c>
      <c r="D18" s="14">
        <v>7</v>
      </c>
      <c r="E18" s="14">
        <v>7</v>
      </c>
      <c r="F18" s="14">
        <v>3</v>
      </c>
      <c r="G18" s="14">
        <v>3</v>
      </c>
      <c r="H18" s="14">
        <v>6</v>
      </c>
      <c r="I18" s="14">
        <v>3</v>
      </c>
      <c r="J18" s="14">
        <v>3</v>
      </c>
      <c r="K18" s="14">
        <v>2</v>
      </c>
      <c r="L18" s="14">
        <v>2</v>
      </c>
      <c r="M18" s="14" t="s">
        <v>6</v>
      </c>
      <c r="N18" s="14">
        <v>4</v>
      </c>
    </row>
    <row r="19" spans="1:14" ht="15" customHeight="1">
      <c r="A19" s="63" t="s">
        <v>168</v>
      </c>
      <c r="B19" s="14">
        <v>41</v>
      </c>
      <c r="C19" s="14">
        <v>8</v>
      </c>
      <c r="D19" s="14">
        <v>8</v>
      </c>
      <c r="E19" s="14">
        <v>4</v>
      </c>
      <c r="F19" s="14">
        <v>1</v>
      </c>
      <c r="G19" s="14">
        <v>1</v>
      </c>
      <c r="H19" s="14">
        <v>3</v>
      </c>
      <c r="I19" s="14">
        <v>6</v>
      </c>
      <c r="J19" s="14">
        <v>4</v>
      </c>
      <c r="K19" s="14">
        <v>1</v>
      </c>
      <c r="L19" s="14" t="s">
        <v>6</v>
      </c>
      <c r="M19" s="14">
        <v>1</v>
      </c>
      <c r="N19" s="14">
        <v>4</v>
      </c>
    </row>
    <row r="20" spans="1:14" ht="15" customHeight="1">
      <c r="A20" s="66" t="s">
        <v>174</v>
      </c>
      <c r="B20" s="14">
        <v>50</v>
      </c>
      <c r="C20" s="14">
        <v>9</v>
      </c>
      <c r="D20" s="14">
        <v>2</v>
      </c>
      <c r="E20" s="14">
        <v>5</v>
      </c>
      <c r="F20" s="14">
        <v>5</v>
      </c>
      <c r="G20" s="14">
        <v>6</v>
      </c>
      <c r="H20" s="14">
        <v>7</v>
      </c>
      <c r="I20" s="14">
        <v>4</v>
      </c>
      <c r="J20" s="14">
        <v>3</v>
      </c>
      <c r="K20" s="14">
        <v>1</v>
      </c>
      <c r="L20" s="14" t="s">
        <v>6</v>
      </c>
      <c r="M20" s="14">
        <v>2</v>
      </c>
      <c r="N20" s="14">
        <v>6</v>
      </c>
    </row>
    <row r="21" spans="1:14" ht="15" customHeight="1">
      <c r="A21" s="66" t="s">
        <v>188</v>
      </c>
      <c r="B21" s="14">
        <v>33</v>
      </c>
      <c r="C21" s="14">
        <v>5</v>
      </c>
      <c r="D21" s="14">
        <v>3</v>
      </c>
      <c r="E21" s="14">
        <v>5</v>
      </c>
      <c r="F21" s="14" t="s">
        <v>6</v>
      </c>
      <c r="G21" s="14">
        <v>3</v>
      </c>
      <c r="H21" s="14" t="s">
        <v>6</v>
      </c>
      <c r="I21" s="14">
        <v>3</v>
      </c>
      <c r="J21" s="14">
        <v>5</v>
      </c>
      <c r="K21" s="14">
        <v>1</v>
      </c>
      <c r="L21" s="14">
        <v>1</v>
      </c>
      <c r="M21" s="14">
        <v>2</v>
      </c>
      <c r="N21" s="14">
        <v>5</v>
      </c>
    </row>
    <row r="22" spans="1:14" ht="15" customHeight="1">
      <c r="A22" s="66" t="s">
        <v>190</v>
      </c>
      <c r="B22" s="14">
        <v>41</v>
      </c>
      <c r="C22" s="14">
        <v>7</v>
      </c>
      <c r="D22" s="14">
        <v>10</v>
      </c>
      <c r="E22" s="14">
        <v>3</v>
      </c>
      <c r="F22" s="14">
        <v>1</v>
      </c>
      <c r="G22" s="14">
        <v>2</v>
      </c>
      <c r="H22" s="14">
        <v>4</v>
      </c>
      <c r="I22" s="14">
        <v>5</v>
      </c>
      <c r="J22" s="14">
        <v>1</v>
      </c>
      <c r="K22" s="14" t="s">
        <v>6</v>
      </c>
      <c r="L22" s="14">
        <v>3</v>
      </c>
      <c r="M22" s="14">
        <v>3</v>
      </c>
      <c r="N22" s="14">
        <v>2</v>
      </c>
    </row>
    <row r="23" spans="1:14" ht="15" customHeight="1">
      <c r="A23" s="77" t="s">
        <v>193</v>
      </c>
      <c r="B23" s="14">
        <v>42</v>
      </c>
      <c r="C23" s="14">
        <v>2</v>
      </c>
      <c r="D23" s="14">
        <v>6</v>
      </c>
      <c r="E23" s="14">
        <v>7</v>
      </c>
      <c r="F23" s="14">
        <v>3</v>
      </c>
      <c r="G23" s="14">
        <v>1</v>
      </c>
      <c r="H23" s="14">
        <v>2</v>
      </c>
      <c r="I23" s="14">
        <v>5</v>
      </c>
      <c r="J23" s="14" t="s">
        <v>6</v>
      </c>
      <c r="K23" s="14">
        <v>3</v>
      </c>
      <c r="L23" s="14">
        <v>1</v>
      </c>
      <c r="M23" s="14">
        <v>6</v>
      </c>
      <c r="N23" s="14">
        <v>6</v>
      </c>
    </row>
    <row r="24" spans="1:14" ht="15" customHeight="1">
      <c r="A24" s="77" t="s">
        <v>196</v>
      </c>
      <c r="B24" s="14">
        <v>43</v>
      </c>
      <c r="C24" s="14">
        <v>11</v>
      </c>
      <c r="D24" s="14">
        <v>7</v>
      </c>
      <c r="E24" s="14">
        <v>3</v>
      </c>
      <c r="F24" s="14">
        <v>1</v>
      </c>
      <c r="G24" s="14">
        <v>1</v>
      </c>
      <c r="H24" s="14">
        <v>2</v>
      </c>
      <c r="I24" s="14">
        <v>1</v>
      </c>
      <c r="J24" s="14">
        <v>5</v>
      </c>
      <c r="K24" s="14">
        <v>4</v>
      </c>
      <c r="L24" s="14">
        <v>6</v>
      </c>
      <c r="M24" s="14" t="s">
        <v>6</v>
      </c>
      <c r="N24" s="14">
        <v>2</v>
      </c>
    </row>
    <row r="25" spans="1:14" ht="15" customHeight="1">
      <c r="A25" s="77" t="s">
        <v>198</v>
      </c>
      <c r="B25" s="14">
        <v>53</v>
      </c>
      <c r="C25" s="14">
        <v>5</v>
      </c>
      <c r="D25" s="14">
        <v>7</v>
      </c>
      <c r="E25" s="14">
        <v>6</v>
      </c>
      <c r="F25" s="14">
        <v>3</v>
      </c>
      <c r="G25" s="14">
        <v>7</v>
      </c>
      <c r="H25" s="14">
        <v>4</v>
      </c>
      <c r="I25" s="14">
        <v>2</v>
      </c>
      <c r="J25" s="14">
        <v>3</v>
      </c>
      <c r="K25" s="14">
        <v>3</v>
      </c>
      <c r="L25" s="14">
        <v>3</v>
      </c>
      <c r="M25" s="14">
        <v>2</v>
      </c>
      <c r="N25" s="14">
        <v>8</v>
      </c>
    </row>
    <row r="26" spans="1:14" ht="15" customHeight="1">
      <c r="A26" s="77" t="s">
        <v>200</v>
      </c>
      <c r="B26" s="14">
        <v>49</v>
      </c>
      <c r="C26" s="14">
        <v>7</v>
      </c>
      <c r="D26" s="14">
        <v>6</v>
      </c>
      <c r="E26" s="14">
        <v>11</v>
      </c>
      <c r="F26" s="14">
        <v>4</v>
      </c>
      <c r="G26" s="14">
        <v>4</v>
      </c>
      <c r="H26" s="14" t="s">
        <v>6</v>
      </c>
      <c r="I26" s="14">
        <v>3</v>
      </c>
      <c r="J26" s="14">
        <v>4</v>
      </c>
      <c r="K26" s="14">
        <v>2</v>
      </c>
      <c r="L26" s="14">
        <v>2</v>
      </c>
      <c r="M26" s="14">
        <v>4</v>
      </c>
      <c r="N26" s="14">
        <v>2</v>
      </c>
    </row>
    <row r="27" spans="1:14" ht="15" customHeight="1">
      <c r="A27" s="60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9" spans="1:14" ht="15" customHeight="1">
      <c r="A29" s="5" t="s">
        <v>63</v>
      </c>
    </row>
    <row r="30" spans="1:14" ht="15" customHeight="1">
      <c r="A30" s="1"/>
    </row>
  </sheetData>
  <sheetProtection algorithmName="SHA-512" hashValue="oiGpuMVga1oFwq5FSPfxl1eri5EulNbZBXyYno1KPYi+FtPiEA7J0F8BafJXQDfcJuDavctExQD128YaaiGqNQ==" saltValue="k60ZDRjAqYt2mNYfIutac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D30"/>
  <sheetViews>
    <sheetView zoomScaleNormal="100" zoomScaleSheetLayoutView="50" workbookViewId="0">
      <pane xSplit="1" ySplit="5" topLeftCell="B12" activePane="bottomRight" state="frozen"/>
      <selection activeCell="C20" sqref="C20"/>
      <selection pane="topRight" activeCell="C20" sqref="C20"/>
      <selection pane="bottomLeft" activeCell="C20" sqref="C20"/>
      <selection pane="bottomRight" activeCell="A31" sqref="A31"/>
    </sheetView>
  </sheetViews>
  <sheetFormatPr defaultColWidth="12.625" defaultRowHeight="15" customHeight="1"/>
  <cols>
    <col min="1" max="2" width="12.625" style="3" customWidth="1"/>
    <col min="3" max="15" width="12.625" style="1"/>
    <col min="16" max="16" width="12.625" style="1" customWidth="1"/>
    <col min="17" max="16384" width="12.625" style="1"/>
  </cols>
  <sheetData>
    <row r="1" spans="1:30" ht="15" customHeight="1">
      <c r="A1" s="69" t="s">
        <v>123</v>
      </c>
      <c r="AC1" s="4"/>
      <c r="AD1" s="4"/>
    </row>
    <row r="2" spans="1:30" ht="15" customHeight="1">
      <c r="C2" s="5"/>
      <c r="D2" s="15"/>
      <c r="E2" s="7"/>
      <c r="F2" s="7"/>
      <c r="G2" s="7"/>
      <c r="H2" s="7"/>
      <c r="I2" s="6"/>
      <c r="J2" s="6"/>
      <c r="K2" s="7"/>
      <c r="L2" s="7"/>
      <c r="M2" s="7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5" customHeight="1">
      <c r="A3" s="1"/>
      <c r="B3" s="15"/>
      <c r="D3" s="10"/>
      <c r="E3" s="7"/>
      <c r="F3" s="7"/>
      <c r="G3" s="7"/>
      <c r="H3" s="7"/>
      <c r="I3" s="10"/>
      <c r="J3" s="10"/>
      <c r="K3" s="7"/>
      <c r="L3" s="7"/>
      <c r="M3" s="11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ht="27" customHeight="1">
      <c r="A4" s="39"/>
      <c r="B4" s="73" t="s">
        <v>122</v>
      </c>
      <c r="C4" s="24" t="s">
        <v>121</v>
      </c>
      <c r="D4" s="24" t="s">
        <v>120</v>
      </c>
      <c r="E4" s="24" t="s">
        <v>118</v>
      </c>
      <c r="F4" s="24" t="s">
        <v>117</v>
      </c>
      <c r="G4" s="24" t="s">
        <v>116</v>
      </c>
      <c r="H4" s="24" t="s">
        <v>115</v>
      </c>
      <c r="I4" s="24" t="s">
        <v>119</v>
      </c>
      <c r="J4" s="65" t="s">
        <v>177</v>
      </c>
      <c r="K4" s="24" t="s">
        <v>114</v>
      </c>
      <c r="L4" s="65" t="s">
        <v>178</v>
      </c>
      <c r="M4" s="24" t="s">
        <v>113</v>
      </c>
      <c r="N4" s="24" t="s">
        <v>112</v>
      </c>
      <c r="O4" s="24" t="s">
        <v>111</v>
      </c>
      <c r="P4" s="24" t="s">
        <v>110</v>
      </c>
      <c r="Q4" s="24" t="s">
        <v>108</v>
      </c>
      <c r="R4" s="24" t="s">
        <v>109</v>
      </c>
      <c r="S4" s="24" t="s">
        <v>103</v>
      </c>
      <c r="T4" s="24" t="s">
        <v>107</v>
      </c>
      <c r="U4" s="24" t="s">
        <v>106</v>
      </c>
      <c r="V4" s="24" t="s">
        <v>194</v>
      </c>
      <c r="W4" s="24" t="s">
        <v>102</v>
      </c>
      <c r="X4" s="24" t="s">
        <v>105</v>
      </c>
      <c r="Y4" s="24" t="s">
        <v>101</v>
      </c>
      <c r="Z4" s="24" t="s">
        <v>104</v>
      </c>
      <c r="AA4" s="24" t="s">
        <v>100</v>
      </c>
      <c r="AB4" s="24" t="s">
        <v>99</v>
      </c>
      <c r="AC4" s="24" t="s">
        <v>98</v>
      </c>
      <c r="AD4" s="24" t="s">
        <v>97</v>
      </c>
    </row>
    <row r="5" spans="1:30" s="2" customFormat="1" ht="15" customHeight="1">
      <c r="A5" s="75"/>
      <c r="B5" s="68" t="s">
        <v>179</v>
      </c>
      <c r="C5" s="68" t="s">
        <v>179</v>
      </c>
      <c r="D5" s="68" t="s">
        <v>179</v>
      </c>
      <c r="E5" s="68" t="s">
        <v>179</v>
      </c>
      <c r="F5" s="68" t="s">
        <v>179</v>
      </c>
      <c r="G5" s="68" t="s">
        <v>179</v>
      </c>
      <c r="H5" s="68" t="s">
        <v>179</v>
      </c>
      <c r="I5" s="68" t="s">
        <v>179</v>
      </c>
      <c r="J5" s="68" t="s">
        <v>179</v>
      </c>
      <c r="K5" s="68" t="s">
        <v>179</v>
      </c>
      <c r="L5" s="68" t="s">
        <v>179</v>
      </c>
      <c r="M5" s="68" t="s">
        <v>179</v>
      </c>
      <c r="N5" s="68" t="s">
        <v>179</v>
      </c>
      <c r="O5" s="68" t="s">
        <v>179</v>
      </c>
      <c r="P5" s="68" t="s">
        <v>179</v>
      </c>
      <c r="Q5" s="68" t="s">
        <v>179</v>
      </c>
      <c r="R5" s="68" t="s">
        <v>179</v>
      </c>
      <c r="S5" s="68" t="s">
        <v>179</v>
      </c>
      <c r="T5" s="68" t="s">
        <v>179</v>
      </c>
      <c r="U5" s="68" t="s">
        <v>179</v>
      </c>
      <c r="V5" s="68" t="s">
        <v>179</v>
      </c>
      <c r="W5" s="68" t="s">
        <v>179</v>
      </c>
      <c r="X5" s="68" t="s">
        <v>179</v>
      </c>
      <c r="Y5" s="68" t="s">
        <v>179</v>
      </c>
      <c r="Z5" s="68" t="s">
        <v>179</v>
      </c>
      <c r="AA5" s="68" t="s">
        <v>179</v>
      </c>
      <c r="AB5" s="68" t="s">
        <v>179</v>
      </c>
      <c r="AC5" s="68" t="s">
        <v>179</v>
      </c>
      <c r="AD5" s="68" t="s">
        <v>179</v>
      </c>
    </row>
    <row r="6" spans="1:30" s="41" customFormat="1" ht="15" customHeight="1">
      <c r="A6" s="74" t="s">
        <v>52</v>
      </c>
      <c r="B6" s="14">
        <v>76</v>
      </c>
      <c r="C6" s="14">
        <v>5</v>
      </c>
      <c r="D6" s="14">
        <v>5</v>
      </c>
      <c r="E6" s="14" t="s">
        <v>6</v>
      </c>
      <c r="F6" s="14" t="s">
        <v>6</v>
      </c>
      <c r="G6" s="14" t="s">
        <v>6</v>
      </c>
      <c r="H6" s="14" t="s">
        <v>6</v>
      </c>
      <c r="I6" s="14">
        <v>2</v>
      </c>
      <c r="J6" s="14" t="s">
        <v>201</v>
      </c>
      <c r="K6" s="14" t="s">
        <v>6</v>
      </c>
      <c r="L6" s="14" t="s">
        <v>201</v>
      </c>
      <c r="M6" s="14">
        <v>1</v>
      </c>
      <c r="N6" s="14">
        <v>2</v>
      </c>
      <c r="O6" s="14">
        <v>1</v>
      </c>
      <c r="P6" s="14">
        <v>2</v>
      </c>
      <c r="Q6" s="14">
        <v>1</v>
      </c>
      <c r="R6" s="14">
        <v>3</v>
      </c>
      <c r="S6" s="14">
        <v>1</v>
      </c>
      <c r="T6" s="14">
        <v>1</v>
      </c>
      <c r="U6" s="14">
        <v>12</v>
      </c>
      <c r="V6" s="14">
        <v>1</v>
      </c>
      <c r="W6" s="14">
        <v>4</v>
      </c>
      <c r="X6" s="14">
        <v>1</v>
      </c>
      <c r="Y6" s="14" t="s">
        <v>6</v>
      </c>
      <c r="Z6" s="14" t="s">
        <v>6</v>
      </c>
      <c r="AA6" s="14">
        <v>7</v>
      </c>
      <c r="AB6" s="14">
        <v>7</v>
      </c>
      <c r="AC6" s="14">
        <v>9</v>
      </c>
      <c r="AD6" s="14">
        <v>11</v>
      </c>
    </row>
    <row r="7" spans="1:30" ht="15" customHeight="1">
      <c r="A7" s="8" t="s">
        <v>51</v>
      </c>
      <c r="B7" s="14">
        <v>68</v>
      </c>
      <c r="C7" s="14">
        <v>3</v>
      </c>
      <c r="D7" s="14">
        <v>13</v>
      </c>
      <c r="E7" s="14" t="s">
        <v>6</v>
      </c>
      <c r="F7" s="14" t="s">
        <v>6</v>
      </c>
      <c r="G7" s="14" t="s">
        <v>6</v>
      </c>
      <c r="H7" s="14" t="s">
        <v>6</v>
      </c>
      <c r="I7" s="14">
        <v>5</v>
      </c>
      <c r="J7" s="14" t="s">
        <v>201</v>
      </c>
      <c r="K7" s="14" t="s">
        <v>6</v>
      </c>
      <c r="L7" s="14" t="s">
        <v>201</v>
      </c>
      <c r="M7" s="14">
        <v>1</v>
      </c>
      <c r="N7" s="14">
        <v>3</v>
      </c>
      <c r="O7" s="14" t="s">
        <v>6</v>
      </c>
      <c r="P7" s="14">
        <v>2</v>
      </c>
      <c r="Q7" s="14">
        <v>2</v>
      </c>
      <c r="R7" s="14">
        <v>2</v>
      </c>
      <c r="S7" s="14">
        <v>3</v>
      </c>
      <c r="T7" s="14" t="s">
        <v>6</v>
      </c>
      <c r="U7" s="14">
        <v>6</v>
      </c>
      <c r="V7" s="14">
        <v>2</v>
      </c>
      <c r="W7" s="14">
        <v>1</v>
      </c>
      <c r="X7" s="14">
        <v>1</v>
      </c>
      <c r="Y7" s="14" t="s">
        <v>6</v>
      </c>
      <c r="Z7" s="14">
        <v>1</v>
      </c>
      <c r="AA7" s="14">
        <v>5</v>
      </c>
      <c r="AB7" s="14">
        <v>9</v>
      </c>
      <c r="AC7" s="14">
        <v>3</v>
      </c>
      <c r="AD7" s="14">
        <v>6</v>
      </c>
    </row>
    <row r="8" spans="1:30" ht="15" customHeight="1">
      <c r="A8" s="8" t="s">
        <v>50</v>
      </c>
      <c r="B8" s="14">
        <v>62</v>
      </c>
      <c r="C8" s="14">
        <v>9</v>
      </c>
      <c r="D8" s="14">
        <v>5</v>
      </c>
      <c r="E8" s="14" t="s">
        <v>6</v>
      </c>
      <c r="F8" s="14" t="s">
        <v>6</v>
      </c>
      <c r="G8" s="14" t="s">
        <v>6</v>
      </c>
      <c r="H8" s="14" t="s">
        <v>6</v>
      </c>
      <c r="I8" s="14">
        <v>3</v>
      </c>
      <c r="J8" s="14" t="s">
        <v>201</v>
      </c>
      <c r="K8" s="14" t="s">
        <v>6</v>
      </c>
      <c r="L8" s="14" t="s">
        <v>201</v>
      </c>
      <c r="M8" s="14">
        <v>1</v>
      </c>
      <c r="N8" s="14" t="s">
        <v>6</v>
      </c>
      <c r="O8" s="14" t="s">
        <v>6</v>
      </c>
      <c r="P8" s="14">
        <v>1</v>
      </c>
      <c r="Q8" s="14" t="s">
        <v>6</v>
      </c>
      <c r="R8" s="14" t="s">
        <v>6</v>
      </c>
      <c r="S8" s="14">
        <v>1</v>
      </c>
      <c r="T8" s="14" t="s">
        <v>6</v>
      </c>
      <c r="U8" s="14">
        <v>9</v>
      </c>
      <c r="V8" s="14" t="s">
        <v>6</v>
      </c>
      <c r="W8" s="14" t="s">
        <v>6</v>
      </c>
      <c r="X8" s="14" t="s">
        <v>6</v>
      </c>
      <c r="Y8" s="14" t="s">
        <v>6</v>
      </c>
      <c r="Z8" s="14" t="s">
        <v>6</v>
      </c>
      <c r="AA8" s="14">
        <v>4</v>
      </c>
      <c r="AB8" s="14">
        <v>6</v>
      </c>
      <c r="AC8" s="14">
        <v>8</v>
      </c>
      <c r="AD8" s="14">
        <v>15</v>
      </c>
    </row>
    <row r="9" spans="1:30" ht="15" customHeight="1">
      <c r="A9" s="8" t="s">
        <v>49</v>
      </c>
      <c r="B9" s="14">
        <v>62</v>
      </c>
      <c r="C9" s="14">
        <v>6</v>
      </c>
      <c r="D9" s="14">
        <v>6</v>
      </c>
      <c r="E9" s="14" t="s">
        <v>6</v>
      </c>
      <c r="F9" s="14" t="s">
        <v>6</v>
      </c>
      <c r="G9" s="14" t="s">
        <v>6</v>
      </c>
      <c r="H9" s="14" t="s">
        <v>6</v>
      </c>
      <c r="I9" s="14">
        <v>2</v>
      </c>
      <c r="J9" s="14" t="s">
        <v>201</v>
      </c>
      <c r="K9" s="14" t="s">
        <v>6</v>
      </c>
      <c r="L9" s="14" t="s">
        <v>201</v>
      </c>
      <c r="M9" s="14" t="s">
        <v>6</v>
      </c>
      <c r="N9" s="14" t="s">
        <v>6</v>
      </c>
      <c r="O9" s="14" t="s">
        <v>6</v>
      </c>
      <c r="P9" s="14">
        <v>2</v>
      </c>
      <c r="Q9" s="14">
        <v>1</v>
      </c>
      <c r="R9" s="14" t="s">
        <v>6</v>
      </c>
      <c r="S9" s="14">
        <v>2</v>
      </c>
      <c r="T9" s="14">
        <v>3</v>
      </c>
      <c r="U9" s="14">
        <v>7</v>
      </c>
      <c r="V9" s="14">
        <v>1</v>
      </c>
      <c r="W9" s="14">
        <v>2</v>
      </c>
      <c r="X9" s="14" t="s">
        <v>6</v>
      </c>
      <c r="Y9" s="14" t="s">
        <v>6</v>
      </c>
      <c r="Z9" s="14" t="s">
        <v>6</v>
      </c>
      <c r="AA9" s="14">
        <v>5</v>
      </c>
      <c r="AB9" s="14">
        <v>7</v>
      </c>
      <c r="AC9" s="14">
        <v>7</v>
      </c>
      <c r="AD9" s="14">
        <v>11</v>
      </c>
    </row>
    <row r="10" spans="1:30" ht="15" customHeight="1">
      <c r="A10" s="8" t="s">
        <v>48</v>
      </c>
      <c r="B10" s="14">
        <v>64</v>
      </c>
      <c r="C10" s="14">
        <v>5</v>
      </c>
      <c r="D10" s="14">
        <v>5</v>
      </c>
      <c r="E10" s="14" t="s">
        <v>6</v>
      </c>
      <c r="F10" s="14" t="s">
        <v>6</v>
      </c>
      <c r="G10" s="14" t="s">
        <v>6</v>
      </c>
      <c r="H10" s="14" t="s">
        <v>6</v>
      </c>
      <c r="I10" s="14" t="s">
        <v>6</v>
      </c>
      <c r="J10" s="14" t="s">
        <v>201</v>
      </c>
      <c r="K10" s="14" t="s">
        <v>6</v>
      </c>
      <c r="L10" s="14" t="s">
        <v>201</v>
      </c>
      <c r="M10" s="14" t="s">
        <v>6</v>
      </c>
      <c r="N10" s="14">
        <v>1</v>
      </c>
      <c r="O10" s="14" t="s">
        <v>6</v>
      </c>
      <c r="P10" s="14">
        <v>5</v>
      </c>
      <c r="Q10" s="14" t="s">
        <v>6</v>
      </c>
      <c r="R10" s="14">
        <v>2</v>
      </c>
      <c r="S10" s="14">
        <v>4</v>
      </c>
      <c r="T10" s="14">
        <v>1</v>
      </c>
      <c r="U10" s="14">
        <v>5</v>
      </c>
      <c r="V10" s="14">
        <v>2</v>
      </c>
      <c r="W10" s="14">
        <v>1</v>
      </c>
      <c r="X10" s="14">
        <v>1</v>
      </c>
      <c r="Y10" s="14" t="s">
        <v>6</v>
      </c>
      <c r="Z10" s="14" t="s">
        <v>6</v>
      </c>
      <c r="AA10" s="14">
        <v>4</v>
      </c>
      <c r="AB10" s="14">
        <v>8</v>
      </c>
      <c r="AC10" s="14">
        <v>7</v>
      </c>
      <c r="AD10" s="14">
        <v>13</v>
      </c>
    </row>
    <row r="11" spans="1:30" ht="15" customHeight="1">
      <c r="A11" s="8" t="s">
        <v>47</v>
      </c>
      <c r="B11" s="14">
        <v>55</v>
      </c>
      <c r="C11" s="14">
        <v>2</v>
      </c>
      <c r="D11" s="14">
        <v>6</v>
      </c>
      <c r="E11" s="14" t="s">
        <v>6</v>
      </c>
      <c r="F11" s="14" t="s">
        <v>6</v>
      </c>
      <c r="G11" s="14" t="s">
        <v>6</v>
      </c>
      <c r="H11" s="14">
        <v>1</v>
      </c>
      <c r="I11" s="14">
        <v>4</v>
      </c>
      <c r="J11" s="14" t="s">
        <v>201</v>
      </c>
      <c r="K11" s="14">
        <v>1</v>
      </c>
      <c r="L11" s="14" t="s">
        <v>201</v>
      </c>
      <c r="M11" s="14">
        <v>1</v>
      </c>
      <c r="N11" s="14" t="s">
        <v>6</v>
      </c>
      <c r="O11" s="14" t="s">
        <v>6</v>
      </c>
      <c r="P11" s="14">
        <v>6</v>
      </c>
      <c r="Q11" s="14" t="s">
        <v>6</v>
      </c>
      <c r="R11" s="14" t="s">
        <v>6</v>
      </c>
      <c r="S11" s="14">
        <v>3</v>
      </c>
      <c r="T11" s="14" t="s">
        <v>6</v>
      </c>
      <c r="U11" s="14">
        <v>9</v>
      </c>
      <c r="V11" s="14" t="s">
        <v>6</v>
      </c>
      <c r="W11" s="14">
        <v>2</v>
      </c>
      <c r="X11" s="14" t="s">
        <v>6</v>
      </c>
      <c r="Y11" s="14" t="s">
        <v>6</v>
      </c>
      <c r="Z11" s="14" t="s">
        <v>6</v>
      </c>
      <c r="AA11" s="14">
        <v>3</v>
      </c>
      <c r="AB11" s="14">
        <v>10</v>
      </c>
      <c r="AC11" s="14">
        <v>5</v>
      </c>
      <c r="AD11" s="14">
        <v>2</v>
      </c>
    </row>
    <row r="12" spans="1:30" ht="15" customHeight="1">
      <c r="A12" s="8" t="s">
        <v>96</v>
      </c>
      <c r="B12" s="14">
        <v>59</v>
      </c>
      <c r="C12" s="14">
        <v>7</v>
      </c>
      <c r="D12" s="14">
        <v>3</v>
      </c>
      <c r="E12" s="14" t="s">
        <v>6</v>
      </c>
      <c r="F12" s="14" t="s">
        <v>6</v>
      </c>
      <c r="G12" s="14" t="s">
        <v>6</v>
      </c>
      <c r="H12" s="14" t="s">
        <v>6</v>
      </c>
      <c r="I12" s="14">
        <v>2</v>
      </c>
      <c r="J12" s="14" t="s">
        <v>201</v>
      </c>
      <c r="K12" s="14" t="s">
        <v>6</v>
      </c>
      <c r="L12" s="14" t="s">
        <v>201</v>
      </c>
      <c r="M12" s="14" t="s">
        <v>6</v>
      </c>
      <c r="N12" s="14" t="s">
        <v>6</v>
      </c>
      <c r="O12" s="14">
        <v>2</v>
      </c>
      <c r="P12" s="14">
        <v>5</v>
      </c>
      <c r="Q12" s="14" t="s">
        <v>6</v>
      </c>
      <c r="R12" s="14" t="s">
        <v>6</v>
      </c>
      <c r="S12" s="14">
        <v>1</v>
      </c>
      <c r="T12" s="14">
        <v>2</v>
      </c>
      <c r="U12" s="14">
        <v>9</v>
      </c>
      <c r="V12" s="14">
        <v>1</v>
      </c>
      <c r="W12" s="14" t="s">
        <v>6</v>
      </c>
      <c r="X12" s="14" t="s">
        <v>6</v>
      </c>
      <c r="Y12" s="14" t="s">
        <v>6</v>
      </c>
      <c r="Z12" s="14" t="s">
        <v>6</v>
      </c>
      <c r="AA12" s="14">
        <v>2</v>
      </c>
      <c r="AB12" s="14">
        <v>6</v>
      </c>
      <c r="AC12" s="14">
        <v>4</v>
      </c>
      <c r="AD12" s="14">
        <v>15</v>
      </c>
    </row>
    <row r="13" spans="1:30" ht="15" customHeight="1">
      <c r="A13" s="8" t="s">
        <v>95</v>
      </c>
      <c r="B13" s="14">
        <v>37</v>
      </c>
      <c r="C13" s="14" t="s">
        <v>6</v>
      </c>
      <c r="D13" s="14">
        <v>3</v>
      </c>
      <c r="E13" s="14" t="s">
        <v>6</v>
      </c>
      <c r="F13" s="14" t="s">
        <v>6</v>
      </c>
      <c r="G13" s="14">
        <v>1</v>
      </c>
      <c r="H13" s="14">
        <v>1</v>
      </c>
      <c r="I13" s="14">
        <v>2</v>
      </c>
      <c r="J13" s="14" t="s">
        <v>201</v>
      </c>
      <c r="K13" s="14" t="s">
        <v>6</v>
      </c>
      <c r="L13" s="14" t="s">
        <v>201</v>
      </c>
      <c r="M13" s="14">
        <v>1</v>
      </c>
      <c r="N13" s="14">
        <v>1</v>
      </c>
      <c r="O13" s="14">
        <v>1</v>
      </c>
      <c r="P13" s="14">
        <v>4</v>
      </c>
      <c r="Q13" s="14" t="s">
        <v>6</v>
      </c>
      <c r="R13" s="14">
        <v>2</v>
      </c>
      <c r="S13" s="14">
        <v>2</v>
      </c>
      <c r="T13" s="14">
        <v>1</v>
      </c>
      <c r="U13" s="14">
        <v>2</v>
      </c>
      <c r="V13" s="14">
        <v>1</v>
      </c>
      <c r="W13" s="14" t="s">
        <v>6</v>
      </c>
      <c r="X13" s="14">
        <v>1</v>
      </c>
      <c r="Y13" s="14" t="s">
        <v>6</v>
      </c>
      <c r="Z13" s="14" t="s">
        <v>6</v>
      </c>
      <c r="AA13" s="14">
        <v>2</v>
      </c>
      <c r="AB13" s="14">
        <v>1</v>
      </c>
      <c r="AC13" s="14">
        <v>2</v>
      </c>
      <c r="AD13" s="14">
        <v>9</v>
      </c>
    </row>
    <row r="14" spans="1:30" ht="15" customHeight="1">
      <c r="A14" s="8" t="s">
        <v>94</v>
      </c>
      <c r="B14" s="14">
        <v>66</v>
      </c>
      <c r="C14" s="14">
        <v>4</v>
      </c>
      <c r="D14" s="14">
        <v>6</v>
      </c>
      <c r="E14" s="14" t="s">
        <v>6</v>
      </c>
      <c r="F14" s="14">
        <v>1</v>
      </c>
      <c r="G14" s="14" t="s">
        <v>6</v>
      </c>
      <c r="H14" s="14" t="s">
        <v>6</v>
      </c>
      <c r="I14" s="14">
        <v>1</v>
      </c>
      <c r="J14" s="14" t="s">
        <v>201</v>
      </c>
      <c r="K14" s="14" t="s">
        <v>6</v>
      </c>
      <c r="L14" s="14" t="s">
        <v>201</v>
      </c>
      <c r="M14" s="14">
        <v>1</v>
      </c>
      <c r="N14" s="14">
        <v>2</v>
      </c>
      <c r="O14" s="14">
        <v>1</v>
      </c>
      <c r="P14" s="14">
        <v>5</v>
      </c>
      <c r="Q14" s="14" t="s">
        <v>6</v>
      </c>
      <c r="R14" s="14">
        <v>2</v>
      </c>
      <c r="S14" s="14" t="s">
        <v>6</v>
      </c>
      <c r="T14" s="14">
        <v>2</v>
      </c>
      <c r="U14" s="14">
        <v>14</v>
      </c>
      <c r="V14" s="14" t="s">
        <v>6</v>
      </c>
      <c r="W14" s="14">
        <v>1</v>
      </c>
      <c r="X14" s="14" t="s">
        <v>6</v>
      </c>
      <c r="Y14" s="14" t="s">
        <v>6</v>
      </c>
      <c r="Z14" s="14" t="s">
        <v>6</v>
      </c>
      <c r="AA14" s="14">
        <v>3</v>
      </c>
      <c r="AB14" s="14">
        <v>10</v>
      </c>
      <c r="AC14" s="14">
        <v>4</v>
      </c>
      <c r="AD14" s="14">
        <v>9</v>
      </c>
    </row>
    <row r="15" spans="1:30" ht="15" customHeight="1">
      <c r="A15" s="8" t="s">
        <v>93</v>
      </c>
      <c r="B15" s="14">
        <v>52</v>
      </c>
      <c r="C15" s="14">
        <v>7</v>
      </c>
      <c r="D15" s="14">
        <v>1</v>
      </c>
      <c r="E15" s="14" t="s">
        <v>6</v>
      </c>
      <c r="F15" s="14" t="s">
        <v>6</v>
      </c>
      <c r="G15" s="14" t="s">
        <v>6</v>
      </c>
      <c r="H15" s="14" t="s">
        <v>6</v>
      </c>
      <c r="I15" s="14">
        <v>1</v>
      </c>
      <c r="J15" s="14" t="s">
        <v>201</v>
      </c>
      <c r="K15" s="14" t="s">
        <v>6</v>
      </c>
      <c r="L15" s="14" t="s">
        <v>201</v>
      </c>
      <c r="M15" s="14">
        <v>1</v>
      </c>
      <c r="N15" s="14" t="s">
        <v>6</v>
      </c>
      <c r="O15" s="14">
        <v>1</v>
      </c>
      <c r="P15" s="14">
        <v>2</v>
      </c>
      <c r="Q15" s="14" t="s">
        <v>6</v>
      </c>
      <c r="R15" s="14" t="s">
        <v>6</v>
      </c>
      <c r="S15" s="14">
        <v>3</v>
      </c>
      <c r="T15" s="14">
        <v>3</v>
      </c>
      <c r="U15" s="14">
        <v>9</v>
      </c>
      <c r="V15" s="14">
        <v>1</v>
      </c>
      <c r="W15" s="14">
        <v>1</v>
      </c>
      <c r="X15" s="14" t="s">
        <v>6</v>
      </c>
      <c r="Y15" s="14" t="s">
        <v>6</v>
      </c>
      <c r="Z15" s="14">
        <v>1</v>
      </c>
      <c r="AA15" s="14">
        <v>1</v>
      </c>
      <c r="AB15" s="14">
        <v>6</v>
      </c>
      <c r="AC15" s="14">
        <v>7</v>
      </c>
      <c r="AD15" s="14">
        <v>7</v>
      </c>
    </row>
    <row r="16" spans="1:30" ht="15" customHeight="1">
      <c r="A16" s="8" t="s">
        <v>92</v>
      </c>
      <c r="B16" s="14">
        <v>41</v>
      </c>
      <c r="C16" s="14">
        <v>3</v>
      </c>
      <c r="D16" s="14">
        <v>3</v>
      </c>
      <c r="E16" s="14" t="s">
        <v>6</v>
      </c>
      <c r="F16" s="14" t="s">
        <v>6</v>
      </c>
      <c r="G16" s="14" t="s">
        <v>6</v>
      </c>
      <c r="H16" s="14" t="s">
        <v>6</v>
      </c>
      <c r="I16" s="14">
        <v>2</v>
      </c>
      <c r="J16" s="14" t="s">
        <v>201</v>
      </c>
      <c r="K16" s="14" t="s">
        <v>6</v>
      </c>
      <c r="L16" s="14" t="s">
        <v>201</v>
      </c>
      <c r="M16" s="14" t="s">
        <v>6</v>
      </c>
      <c r="N16" s="14">
        <v>1</v>
      </c>
      <c r="O16" s="14">
        <v>1</v>
      </c>
      <c r="P16" s="14" t="s">
        <v>6</v>
      </c>
      <c r="Q16" s="14" t="s">
        <v>6</v>
      </c>
      <c r="R16" s="14">
        <v>2</v>
      </c>
      <c r="S16" s="14" t="s">
        <v>6</v>
      </c>
      <c r="T16" s="14" t="s">
        <v>6</v>
      </c>
      <c r="U16" s="14">
        <v>5</v>
      </c>
      <c r="V16" s="14">
        <v>1</v>
      </c>
      <c r="W16" s="14">
        <v>2</v>
      </c>
      <c r="X16" s="14" t="s">
        <v>6</v>
      </c>
      <c r="Y16" s="14">
        <v>2</v>
      </c>
      <c r="Z16" s="14" t="s">
        <v>6</v>
      </c>
      <c r="AA16" s="14">
        <v>1</v>
      </c>
      <c r="AB16" s="14">
        <v>7</v>
      </c>
      <c r="AC16" s="14">
        <v>6</v>
      </c>
      <c r="AD16" s="14">
        <v>5</v>
      </c>
    </row>
    <row r="17" spans="1:30" ht="15" customHeight="1">
      <c r="A17" s="8" t="s">
        <v>91</v>
      </c>
      <c r="B17" s="14">
        <v>51</v>
      </c>
      <c r="C17" s="14">
        <v>3</v>
      </c>
      <c r="D17" s="14">
        <v>6</v>
      </c>
      <c r="E17" s="14" t="s">
        <v>6</v>
      </c>
      <c r="F17" s="14">
        <v>1</v>
      </c>
      <c r="G17" s="14" t="s">
        <v>6</v>
      </c>
      <c r="H17" s="14">
        <v>1</v>
      </c>
      <c r="I17" s="14" t="s">
        <v>6</v>
      </c>
      <c r="J17" s="14" t="s">
        <v>201</v>
      </c>
      <c r="K17" s="14" t="s">
        <v>6</v>
      </c>
      <c r="L17" s="14" t="s">
        <v>201</v>
      </c>
      <c r="M17" s="14">
        <v>1</v>
      </c>
      <c r="N17" s="14">
        <v>2</v>
      </c>
      <c r="O17" s="14" t="s">
        <v>6</v>
      </c>
      <c r="P17" s="14">
        <v>2</v>
      </c>
      <c r="Q17" s="14">
        <v>2</v>
      </c>
      <c r="R17" s="14">
        <v>1</v>
      </c>
      <c r="S17" s="14" t="s">
        <v>6</v>
      </c>
      <c r="T17" s="14" t="s">
        <v>6</v>
      </c>
      <c r="U17" s="14">
        <v>6</v>
      </c>
      <c r="V17" s="14">
        <v>2</v>
      </c>
      <c r="W17" s="14" t="s">
        <v>6</v>
      </c>
      <c r="X17" s="14" t="s">
        <v>6</v>
      </c>
      <c r="Y17" s="14">
        <v>1</v>
      </c>
      <c r="Z17" s="14" t="s">
        <v>6</v>
      </c>
      <c r="AA17" s="14">
        <v>8</v>
      </c>
      <c r="AB17" s="14">
        <v>3</v>
      </c>
      <c r="AC17" s="14">
        <v>6</v>
      </c>
      <c r="AD17" s="14">
        <v>6</v>
      </c>
    </row>
    <row r="18" spans="1:30" ht="15" customHeight="1">
      <c r="A18" s="62" t="s">
        <v>90</v>
      </c>
      <c r="B18" s="14">
        <v>46</v>
      </c>
      <c r="C18" s="14">
        <v>4</v>
      </c>
      <c r="D18" s="14">
        <v>2</v>
      </c>
      <c r="E18" s="14">
        <v>1</v>
      </c>
      <c r="F18" s="14" t="s">
        <v>202</v>
      </c>
      <c r="G18" s="14" t="s">
        <v>202</v>
      </c>
      <c r="H18" s="14" t="s">
        <v>202</v>
      </c>
      <c r="I18" s="14">
        <v>1</v>
      </c>
      <c r="J18" s="14" t="s">
        <v>201</v>
      </c>
      <c r="K18" s="14">
        <v>1</v>
      </c>
      <c r="L18" s="14" t="s">
        <v>201</v>
      </c>
      <c r="M18" s="14" t="s">
        <v>202</v>
      </c>
      <c r="N18" s="14">
        <v>1</v>
      </c>
      <c r="O18" s="14">
        <v>1</v>
      </c>
      <c r="P18" s="14">
        <v>1</v>
      </c>
      <c r="Q18" s="14" t="s">
        <v>202</v>
      </c>
      <c r="R18" s="14">
        <v>2</v>
      </c>
      <c r="S18" s="14">
        <v>1</v>
      </c>
      <c r="T18" s="14">
        <v>1</v>
      </c>
      <c r="U18" s="14">
        <v>15</v>
      </c>
      <c r="V18" s="14">
        <v>1</v>
      </c>
      <c r="W18" s="14" t="s">
        <v>202</v>
      </c>
      <c r="X18" s="14" t="s">
        <v>202</v>
      </c>
      <c r="Y18" s="14">
        <v>1</v>
      </c>
      <c r="Z18" s="14" t="s">
        <v>202</v>
      </c>
      <c r="AA18" s="14">
        <v>4</v>
      </c>
      <c r="AB18" s="14">
        <v>1</v>
      </c>
      <c r="AC18" s="14">
        <v>5</v>
      </c>
      <c r="AD18" s="14">
        <v>3</v>
      </c>
    </row>
    <row r="19" spans="1:30" ht="15" customHeight="1">
      <c r="A19" s="62" t="s">
        <v>169</v>
      </c>
      <c r="B19" s="14">
        <v>41</v>
      </c>
      <c r="C19" s="14">
        <v>2</v>
      </c>
      <c r="D19" s="14">
        <v>2</v>
      </c>
      <c r="E19" s="14" t="s">
        <v>202</v>
      </c>
      <c r="F19" s="14" t="s">
        <v>202</v>
      </c>
      <c r="G19" s="14" t="s">
        <v>202</v>
      </c>
      <c r="H19" s="14" t="s">
        <v>202</v>
      </c>
      <c r="I19" s="14">
        <v>1</v>
      </c>
      <c r="J19" s="14" t="s">
        <v>201</v>
      </c>
      <c r="K19" s="14" t="s">
        <v>202</v>
      </c>
      <c r="L19" s="14" t="s">
        <v>201</v>
      </c>
      <c r="M19" s="14" t="s">
        <v>202</v>
      </c>
      <c r="N19" s="14">
        <v>1</v>
      </c>
      <c r="O19" s="14" t="s">
        <v>202</v>
      </c>
      <c r="P19" s="14">
        <v>3</v>
      </c>
      <c r="Q19" s="14" t="s">
        <v>202</v>
      </c>
      <c r="R19" s="14">
        <v>2</v>
      </c>
      <c r="S19" s="14" t="s">
        <v>202</v>
      </c>
      <c r="T19" s="14">
        <v>1</v>
      </c>
      <c r="U19" s="14">
        <v>10</v>
      </c>
      <c r="V19" s="14" t="s">
        <v>202</v>
      </c>
      <c r="W19" s="14" t="s">
        <v>202</v>
      </c>
      <c r="X19" s="14" t="s">
        <v>202</v>
      </c>
      <c r="Y19" s="14" t="s">
        <v>202</v>
      </c>
      <c r="Z19" s="14" t="s">
        <v>202</v>
      </c>
      <c r="AA19" s="14">
        <v>1</v>
      </c>
      <c r="AB19" s="14">
        <v>3</v>
      </c>
      <c r="AC19" s="14">
        <v>7</v>
      </c>
      <c r="AD19" s="14">
        <v>8</v>
      </c>
    </row>
    <row r="20" spans="1:30" ht="15" customHeight="1">
      <c r="A20" s="66" t="s">
        <v>174</v>
      </c>
      <c r="B20" s="14">
        <v>50</v>
      </c>
      <c r="C20" s="14">
        <v>2</v>
      </c>
      <c r="D20" s="14">
        <v>3</v>
      </c>
      <c r="E20" s="14" t="s">
        <v>6</v>
      </c>
      <c r="F20" s="14" t="s">
        <v>6</v>
      </c>
      <c r="G20" s="14" t="s">
        <v>6</v>
      </c>
      <c r="H20" s="14">
        <v>1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>
        <v>3</v>
      </c>
      <c r="O20" s="14" t="s">
        <v>6</v>
      </c>
      <c r="P20" s="14">
        <v>1</v>
      </c>
      <c r="Q20" s="14" t="s">
        <v>6</v>
      </c>
      <c r="R20" s="14" t="s">
        <v>6</v>
      </c>
      <c r="S20" s="14">
        <v>1</v>
      </c>
      <c r="T20" s="14">
        <v>1</v>
      </c>
      <c r="U20" s="14">
        <v>10</v>
      </c>
      <c r="V20" s="14">
        <v>2</v>
      </c>
      <c r="W20" s="14">
        <v>1</v>
      </c>
      <c r="X20" s="14" t="s">
        <v>6</v>
      </c>
      <c r="Y20" s="14">
        <v>1</v>
      </c>
      <c r="Z20" s="14" t="s">
        <v>6</v>
      </c>
      <c r="AA20" s="14">
        <v>2</v>
      </c>
      <c r="AB20" s="14">
        <v>2</v>
      </c>
      <c r="AC20" s="14">
        <v>11</v>
      </c>
      <c r="AD20" s="14">
        <v>9</v>
      </c>
    </row>
    <row r="21" spans="1:30" ht="15" customHeight="1">
      <c r="A21" s="66" t="s">
        <v>188</v>
      </c>
      <c r="B21" s="14">
        <v>33</v>
      </c>
      <c r="C21" s="14">
        <v>1</v>
      </c>
      <c r="D21" s="14" t="s">
        <v>6</v>
      </c>
      <c r="E21" s="14" t="s">
        <v>6</v>
      </c>
      <c r="F21" s="14" t="s">
        <v>6</v>
      </c>
      <c r="G21" s="14" t="s">
        <v>6</v>
      </c>
      <c r="H21" s="14" t="s">
        <v>6</v>
      </c>
      <c r="I21" s="14">
        <v>2</v>
      </c>
      <c r="J21" s="14" t="s">
        <v>6</v>
      </c>
      <c r="K21" s="14" t="s">
        <v>6</v>
      </c>
      <c r="L21" s="14" t="s">
        <v>6</v>
      </c>
      <c r="M21" s="14" t="s">
        <v>6</v>
      </c>
      <c r="N21" s="14">
        <v>1</v>
      </c>
      <c r="O21" s="14">
        <v>1</v>
      </c>
      <c r="P21" s="14" t="s">
        <v>6</v>
      </c>
      <c r="Q21" s="14" t="s">
        <v>6</v>
      </c>
      <c r="R21" s="14">
        <v>2</v>
      </c>
      <c r="S21" s="14" t="s">
        <v>6</v>
      </c>
      <c r="T21" s="14">
        <v>1</v>
      </c>
      <c r="U21" s="14">
        <v>6</v>
      </c>
      <c r="V21" s="14">
        <v>1</v>
      </c>
      <c r="W21" s="14">
        <v>1</v>
      </c>
      <c r="X21" s="14" t="s">
        <v>6</v>
      </c>
      <c r="Y21" s="14">
        <v>1</v>
      </c>
      <c r="Z21" s="14" t="s">
        <v>6</v>
      </c>
      <c r="AA21" s="14">
        <v>5</v>
      </c>
      <c r="AB21" s="14" t="s">
        <v>6</v>
      </c>
      <c r="AC21" s="14">
        <v>6</v>
      </c>
      <c r="AD21" s="14">
        <v>5</v>
      </c>
    </row>
    <row r="22" spans="1:30" ht="15" customHeight="1">
      <c r="A22" s="66" t="s">
        <v>190</v>
      </c>
      <c r="B22" s="14">
        <v>41</v>
      </c>
      <c r="C22" s="14">
        <v>3</v>
      </c>
      <c r="D22" s="14">
        <v>2</v>
      </c>
      <c r="E22" s="14" t="s">
        <v>6</v>
      </c>
      <c r="F22" s="14" t="s">
        <v>6</v>
      </c>
      <c r="G22" s="14" t="s">
        <v>6</v>
      </c>
      <c r="H22" s="14" t="s">
        <v>6</v>
      </c>
      <c r="I22" s="14">
        <v>1</v>
      </c>
      <c r="J22" s="14" t="s">
        <v>6</v>
      </c>
      <c r="K22" s="14" t="s">
        <v>6</v>
      </c>
      <c r="L22" s="14" t="s">
        <v>6</v>
      </c>
      <c r="M22" s="14">
        <v>1</v>
      </c>
      <c r="N22" s="14">
        <v>2</v>
      </c>
      <c r="O22" s="14" t="s">
        <v>6</v>
      </c>
      <c r="P22" s="14">
        <v>1</v>
      </c>
      <c r="Q22" s="14" t="s">
        <v>6</v>
      </c>
      <c r="R22" s="14">
        <v>1</v>
      </c>
      <c r="S22" s="14" t="s">
        <v>6</v>
      </c>
      <c r="T22" s="14">
        <v>1</v>
      </c>
      <c r="U22" s="14">
        <v>10</v>
      </c>
      <c r="V22" s="14" t="s">
        <v>6</v>
      </c>
      <c r="W22" s="14" t="s">
        <v>6</v>
      </c>
      <c r="X22" s="14" t="s">
        <v>6</v>
      </c>
      <c r="Y22" s="14" t="s">
        <v>6</v>
      </c>
      <c r="Z22" s="14">
        <v>1</v>
      </c>
      <c r="AA22" s="14">
        <v>1</v>
      </c>
      <c r="AB22" s="14">
        <v>7</v>
      </c>
      <c r="AC22" s="14">
        <v>3</v>
      </c>
      <c r="AD22" s="14">
        <v>7</v>
      </c>
    </row>
    <row r="23" spans="1:30" ht="15" customHeight="1">
      <c r="A23" s="77" t="s">
        <v>193</v>
      </c>
      <c r="B23" s="14">
        <v>42</v>
      </c>
      <c r="C23" s="14">
        <v>2</v>
      </c>
      <c r="D23" s="14">
        <v>5</v>
      </c>
      <c r="E23" s="14" t="s">
        <v>6</v>
      </c>
      <c r="F23" s="14">
        <v>1</v>
      </c>
      <c r="G23" s="14" t="s">
        <v>6</v>
      </c>
      <c r="H23" s="14" t="s">
        <v>6</v>
      </c>
      <c r="I23" s="14">
        <v>1</v>
      </c>
      <c r="J23" s="14">
        <v>1</v>
      </c>
      <c r="K23" s="14" t="s">
        <v>6</v>
      </c>
      <c r="L23" s="14" t="s">
        <v>6</v>
      </c>
      <c r="M23" s="14">
        <v>2</v>
      </c>
      <c r="N23" s="14">
        <v>2</v>
      </c>
      <c r="O23" s="14" t="s">
        <v>6</v>
      </c>
      <c r="P23" s="14">
        <v>2</v>
      </c>
      <c r="Q23" s="14" t="s">
        <v>6</v>
      </c>
      <c r="R23" s="14">
        <v>1</v>
      </c>
      <c r="S23" s="14" t="s">
        <v>6</v>
      </c>
      <c r="T23" s="14">
        <v>1</v>
      </c>
      <c r="U23" s="14">
        <v>4</v>
      </c>
      <c r="V23" s="14">
        <v>1</v>
      </c>
      <c r="W23" s="14" t="s">
        <v>6</v>
      </c>
      <c r="X23" s="14" t="s">
        <v>6</v>
      </c>
      <c r="Y23" s="14">
        <v>1</v>
      </c>
      <c r="Z23" s="14" t="s">
        <v>6</v>
      </c>
      <c r="AA23" s="14">
        <v>1</v>
      </c>
      <c r="AB23" s="14">
        <v>4</v>
      </c>
      <c r="AC23" s="14">
        <v>11</v>
      </c>
      <c r="AD23" s="14">
        <v>2</v>
      </c>
    </row>
    <row r="24" spans="1:30" ht="15" customHeight="1">
      <c r="A24" s="77" t="s">
        <v>196</v>
      </c>
      <c r="B24" s="14">
        <v>43</v>
      </c>
      <c r="C24" s="14">
        <v>1</v>
      </c>
      <c r="D24" s="14">
        <v>4</v>
      </c>
      <c r="E24" s="14" t="s">
        <v>6</v>
      </c>
      <c r="F24" s="14" t="s">
        <v>6</v>
      </c>
      <c r="G24" s="14" t="s">
        <v>6</v>
      </c>
      <c r="H24" s="14" t="s">
        <v>6</v>
      </c>
      <c r="I24" s="14">
        <v>1</v>
      </c>
      <c r="J24" s="14" t="s">
        <v>6</v>
      </c>
      <c r="K24" s="14" t="s">
        <v>6</v>
      </c>
      <c r="L24" s="14" t="s">
        <v>6</v>
      </c>
      <c r="M24" s="14" t="s">
        <v>6</v>
      </c>
      <c r="N24" s="14">
        <v>2</v>
      </c>
      <c r="O24" s="14" t="s">
        <v>6</v>
      </c>
      <c r="P24" s="14">
        <v>1</v>
      </c>
      <c r="Q24" s="14" t="s">
        <v>6</v>
      </c>
      <c r="R24" s="14">
        <v>3</v>
      </c>
      <c r="S24" s="14" t="s">
        <v>6</v>
      </c>
      <c r="T24" s="14" t="s">
        <v>6</v>
      </c>
      <c r="U24" s="14">
        <v>11</v>
      </c>
      <c r="V24" s="14">
        <v>1</v>
      </c>
      <c r="W24" s="14" t="s">
        <v>6</v>
      </c>
      <c r="X24" s="14" t="s">
        <v>6</v>
      </c>
      <c r="Y24" s="14" t="s">
        <v>6</v>
      </c>
      <c r="Z24" s="14">
        <v>1</v>
      </c>
      <c r="AA24" s="14" t="s">
        <v>6</v>
      </c>
      <c r="AB24" s="14">
        <v>1</v>
      </c>
      <c r="AC24" s="14">
        <v>9</v>
      </c>
      <c r="AD24" s="14">
        <v>8</v>
      </c>
    </row>
    <row r="25" spans="1:30" ht="15" customHeight="1">
      <c r="A25" s="77" t="s">
        <v>198</v>
      </c>
      <c r="B25" s="14">
        <v>53</v>
      </c>
      <c r="C25" s="14">
        <v>1</v>
      </c>
      <c r="D25" s="14" t="s">
        <v>6</v>
      </c>
      <c r="E25" s="14" t="s">
        <v>6</v>
      </c>
      <c r="F25" s="14" t="s">
        <v>6</v>
      </c>
      <c r="G25" s="14">
        <v>1</v>
      </c>
      <c r="H25" s="14" t="s">
        <v>6</v>
      </c>
      <c r="I25" s="14">
        <v>2</v>
      </c>
      <c r="J25" s="14" t="s">
        <v>6</v>
      </c>
      <c r="K25" s="14" t="s">
        <v>6</v>
      </c>
      <c r="L25" s="14" t="s">
        <v>6</v>
      </c>
      <c r="M25" s="14" t="s">
        <v>6</v>
      </c>
      <c r="N25" s="14">
        <v>3</v>
      </c>
      <c r="O25" s="14" t="s">
        <v>6</v>
      </c>
      <c r="P25" s="14">
        <v>3</v>
      </c>
      <c r="Q25" s="14" t="s">
        <v>6</v>
      </c>
      <c r="R25" s="14" t="s">
        <v>6</v>
      </c>
      <c r="S25" s="14" t="s">
        <v>6</v>
      </c>
      <c r="T25" s="14">
        <v>1</v>
      </c>
      <c r="U25" s="14">
        <v>12</v>
      </c>
      <c r="V25" s="14">
        <v>1</v>
      </c>
      <c r="W25" s="14" t="s">
        <v>6</v>
      </c>
      <c r="X25" s="14">
        <v>1</v>
      </c>
      <c r="Y25" s="14" t="s">
        <v>6</v>
      </c>
      <c r="Z25" s="14">
        <v>5</v>
      </c>
      <c r="AA25" s="14" t="s">
        <v>6</v>
      </c>
      <c r="AB25" s="14" t="s">
        <v>6</v>
      </c>
      <c r="AC25" s="14">
        <v>5</v>
      </c>
      <c r="AD25" s="14">
        <v>18</v>
      </c>
    </row>
    <row r="26" spans="1:30" ht="15" customHeight="1">
      <c r="A26" s="77" t="s">
        <v>200</v>
      </c>
      <c r="B26" s="14">
        <v>49</v>
      </c>
      <c r="C26" s="14">
        <v>5</v>
      </c>
      <c r="D26" s="14">
        <v>2</v>
      </c>
      <c r="E26" s="14" t="s">
        <v>6</v>
      </c>
      <c r="F26" s="14" t="s">
        <v>6</v>
      </c>
      <c r="G26" s="14" t="s">
        <v>6</v>
      </c>
      <c r="H26" s="14" t="s">
        <v>6</v>
      </c>
      <c r="I26" s="14">
        <v>2</v>
      </c>
      <c r="J26" s="14" t="s">
        <v>6</v>
      </c>
      <c r="K26" s="14" t="s">
        <v>6</v>
      </c>
      <c r="L26" s="14" t="s">
        <v>6</v>
      </c>
      <c r="M26" s="14" t="s">
        <v>6</v>
      </c>
      <c r="N26" s="14" t="s">
        <v>6</v>
      </c>
      <c r="O26" s="14">
        <v>2</v>
      </c>
      <c r="P26" s="14" t="s">
        <v>6</v>
      </c>
      <c r="Q26" s="14">
        <v>1</v>
      </c>
      <c r="R26" s="14">
        <v>5</v>
      </c>
      <c r="S26" s="14" t="s">
        <v>6</v>
      </c>
      <c r="T26" s="14" t="s">
        <v>6</v>
      </c>
      <c r="U26" s="14">
        <v>12</v>
      </c>
      <c r="V26" s="14" t="s">
        <v>6</v>
      </c>
      <c r="W26" s="14" t="s">
        <v>6</v>
      </c>
      <c r="X26" s="14" t="s">
        <v>6</v>
      </c>
      <c r="Y26" s="14" t="s">
        <v>6</v>
      </c>
      <c r="Z26" s="14">
        <v>1</v>
      </c>
      <c r="AA26" s="14" t="s">
        <v>6</v>
      </c>
      <c r="AB26" s="14" t="s">
        <v>6</v>
      </c>
      <c r="AC26" s="14">
        <v>5</v>
      </c>
      <c r="AD26" s="14">
        <v>14</v>
      </c>
    </row>
    <row r="27" spans="1:30" ht="15" customHeight="1">
      <c r="A27" s="60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</row>
    <row r="29" spans="1:30" ht="15" customHeight="1">
      <c r="A29" s="5" t="s">
        <v>63</v>
      </c>
    </row>
    <row r="30" spans="1:30" ht="15" customHeight="1">
      <c r="A30" s="1"/>
    </row>
  </sheetData>
  <sheetProtection algorithmName="SHA-512" hashValue="yuIUgi/8AL0QqxeAXJZZ9mxYbJvqJjAu3T3e86LWwzfu2bADwXICJMsnNeplSk8qx9vPR00+qFI0fGrFrXnVxA==" saltValue="7TuUXt7lbSHIkTVlxrp+jA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目次</vt:lpstr>
      <vt:lpstr>1-1</vt:lpstr>
      <vt:lpstr>1-2</vt:lpstr>
      <vt:lpstr>1-3</vt:lpstr>
      <vt:lpstr>2-1</vt:lpstr>
      <vt:lpstr>2-2</vt:lpstr>
      <vt:lpstr>2-3</vt:lpstr>
      <vt:lpstr>2-4</vt:lpstr>
      <vt:lpstr>2-5</vt:lpstr>
      <vt:lpstr>2-7</vt:lpstr>
      <vt:lpstr>2-6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2023-02-13T01:08:34Z</cp:lastPrinted>
  <dcterms:created xsi:type="dcterms:W3CDTF">2017-12-07T04:23:02Z</dcterms:created>
  <dcterms:modified xsi:type="dcterms:W3CDTF">2026-03-26T07:28:33Z</dcterms:modified>
</cp:coreProperties>
</file>