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19440" windowHeight="12495"/>
  </bookViews>
  <sheets>
    <sheet name="目次" sheetId="6" r:id="rId1"/>
    <sheet name="1-1" sheetId="3" r:id="rId2"/>
    <sheet name="2-1" sheetId="4" r:id="rId3"/>
    <sheet name="2-2" sheetId="9" r:id="rId4"/>
    <sheet name="2-3" sheetId="10" r:id="rId5"/>
    <sheet name="2-4" sheetId="12" r:id="rId6"/>
    <sheet name="2-5" sheetId="15" r:id="rId7"/>
    <sheet name="2-6" sheetId="18" r:id="rId8"/>
    <sheet name="2-7" sheetId="20" r:id="rId9"/>
    <sheet name="2-8" sheetId="23" r:id="rId10"/>
    <sheet name="2-9" sheetId="25" r:id="rId11"/>
    <sheet name="2-10" sheetId="27" r:id="rId12"/>
    <sheet name="2-11" sheetId="29" r:id="rId13"/>
    <sheet name="2-12" sheetId="31" r:id="rId14"/>
    <sheet name="2-13" sheetId="33" r:id="rId15"/>
    <sheet name="2-14" sheetId="34" r:id="rId16"/>
    <sheet name="2-15" sheetId="35" r:id="rId17"/>
    <sheet name="2-16" sheetId="36" r:id="rId18"/>
    <sheet name="2-17" sheetId="37" r:id="rId19"/>
    <sheet name="2-18" sheetId="38" r:id="rId20"/>
    <sheet name="2-19" sheetId="39" r:id="rId21"/>
    <sheet name="2-20" sheetId="40" r:id="rId22"/>
    <sheet name="3-1" sheetId="5" r:id="rId2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3" l="1"/>
  <c r="B24" i="3" l="1"/>
  <c r="B23" i="3"/>
  <c r="B21" i="3" l="1"/>
  <c r="B13" i="3"/>
  <c r="B7" i="3"/>
  <c r="B10" i="3"/>
  <c r="B19" i="3"/>
  <c r="B15" i="3"/>
  <c r="B12" i="3"/>
  <c r="B9" i="3"/>
  <c r="B20" i="3"/>
  <c r="B17" i="3"/>
  <c r="B16" i="3"/>
  <c r="B8" i="3"/>
  <c r="B6" i="3"/>
  <c r="B11" i="3"/>
  <c r="B22" i="3"/>
  <c r="B18" i="3"/>
  <c r="B14" i="3"/>
  <c r="D29" i="6" l="1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6" i="6"/>
  <c r="G29" i="6" l="1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6" i="6"/>
</calcChain>
</file>

<file path=xl/sharedStrings.xml><?xml version="1.0" encoding="utf-8"?>
<sst xmlns="http://schemas.openxmlformats.org/spreadsheetml/2006/main" count="1295" uniqueCount="300">
  <si>
    <t>平成19年</t>
    <phoneticPr fontId="5"/>
  </si>
  <si>
    <t>平成22年</t>
  </si>
  <si>
    <t>平成17年度</t>
    <rPh sb="0" eb="2">
      <t>ヘイセイ</t>
    </rPh>
    <rPh sb="4" eb="6">
      <t>ネンド</t>
    </rPh>
    <phoneticPr fontId="5"/>
  </si>
  <si>
    <t>平成18年度</t>
    <rPh sb="0" eb="2">
      <t>ヘイセイ</t>
    </rPh>
    <rPh sb="4" eb="6">
      <t>ネンド</t>
    </rPh>
    <phoneticPr fontId="5"/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</si>
  <si>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</si>
  <si>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</si>
  <si>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</si>
  <si>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平成24年度</t>
  </si>
  <si>
    <t>平成26年度</t>
  </si>
  <si>
    <t>平成27年度</t>
  </si>
  <si>
    <t>平成21年度</t>
  </si>
  <si>
    <t>平成22年度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</si>
  <si>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</si>
  <si>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</si>
  <si>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</si>
  <si>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</si>
  <si>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総　数</t>
    <rPh sb="0" eb="1">
      <t>ソウ</t>
    </rPh>
    <rPh sb="2" eb="3">
      <t>スウ</t>
    </rPh>
    <phoneticPr fontId="5"/>
  </si>
  <si>
    <t>法律相談</t>
    <rPh sb="0" eb="2">
      <t>ホウリツ</t>
    </rPh>
    <rPh sb="2" eb="4">
      <t>ソウダン</t>
    </rPh>
    <phoneticPr fontId="5"/>
  </si>
  <si>
    <t>行政相談</t>
    <rPh sb="0" eb="2">
      <t>ギョウセイ</t>
    </rPh>
    <rPh sb="2" eb="4">
      <t>ソウダン</t>
    </rPh>
    <phoneticPr fontId="5"/>
  </si>
  <si>
    <t>人権相談</t>
    <rPh sb="0" eb="2">
      <t>ジンケン</t>
    </rPh>
    <rPh sb="2" eb="4">
      <t>ソウダン</t>
    </rPh>
    <phoneticPr fontId="5"/>
  </si>
  <si>
    <t>登記相談</t>
    <rPh sb="0" eb="2">
      <t>トウキ</t>
    </rPh>
    <rPh sb="2" eb="3">
      <t>ソウダン</t>
    </rPh>
    <rPh sb="3" eb="4">
      <t>ダン</t>
    </rPh>
    <phoneticPr fontId="5"/>
  </si>
  <si>
    <t>公証相談</t>
    <rPh sb="0" eb="2">
      <t>コウショウ</t>
    </rPh>
    <rPh sb="2" eb="4">
      <t>ソウダン</t>
    </rPh>
    <phoneticPr fontId="5"/>
  </si>
  <si>
    <t>交通事故相談</t>
    <rPh sb="0" eb="2">
      <t>コウツウ</t>
    </rPh>
    <rPh sb="2" eb="4">
      <t>ジコ</t>
    </rPh>
    <rPh sb="4" eb="6">
      <t>ソウダン</t>
    </rPh>
    <phoneticPr fontId="5"/>
  </si>
  <si>
    <t>多重債務等相談</t>
    <rPh sb="0" eb="2">
      <t>タジュウ</t>
    </rPh>
    <rPh sb="2" eb="4">
      <t>サイム</t>
    </rPh>
    <rPh sb="4" eb="5">
      <t>トウ</t>
    </rPh>
    <rPh sb="5" eb="7">
      <t>ソウダン</t>
    </rPh>
    <phoneticPr fontId="5"/>
  </si>
  <si>
    <t>消費生活相談</t>
  </si>
  <si>
    <t>平成21年度</t>
    <rPh sb="0" eb="2">
      <t>ヘイセイ</t>
    </rPh>
    <rPh sb="4" eb="6">
      <t>ネンド</t>
    </rPh>
    <phoneticPr fontId="5"/>
  </si>
  <si>
    <t xml:space="preserve">展　示　室  </t>
  </si>
  <si>
    <t xml:space="preserve">和　　　　室  </t>
  </si>
  <si>
    <t xml:space="preserve">特　別　室  </t>
  </si>
  <si>
    <t xml:space="preserve">いせ市民活動センターの施設稼動状況        </t>
  </si>
  <si>
    <t>平成17年度</t>
    <phoneticPr fontId="5"/>
  </si>
  <si>
    <t>平成19年度</t>
  </si>
  <si>
    <t>平成23年度</t>
  </si>
  <si>
    <t>資料出所：市民交流課</t>
    <phoneticPr fontId="5"/>
  </si>
  <si>
    <t>平成18年度</t>
    <phoneticPr fontId="5"/>
  </si>
  <si>
    <t>総　　数</t>
    <rPh sb="0" eb="1">
      <t>フサ</t>
    </rPh>
    <rPh sb="3" eb="4">
      <t>カズ</t>
    </rPh>
    <phoneticPr fontId="5"/>
  </si>
  <si>
    <t>研 修 室</t>
    <rPh sb="0" eb="1">
      <t>ケン</t>
    </rPh>
    <rPh sb="2" eb="3">
      <t>オサム</t>
    </rPh>
    <rPh sb="4" eb="5">
      <t>シツ</t>
    </rPh>
    <phoneticPr fontId="5"/>
  </si>
  <si>
    <t>会 議 室</t>
    <rPh sb="0" eb="1">
      <t>カイ</t>
    </rPh>
    <rPh sb="2" eb="3">
      <t>ギ</t>
    </rPh>
    <rPh sb="4" eb="5">
      <t>シツ</t>
    </rPh>
    <phoneticPr fontId="5"/>
  </si>
  <si>
    <t>職業講習室</t>
    <rPh sb="0" eb="1">
      <t>ショク</t>
    </rPh>
    <rPh sb="1" eb="2">
      <t>ギョウ</t>
    </rPh>
    <rPh sb="2" eb="3">
      <t>コウ</t>
    </rPh>
    <rPh sb="3" eb="4">
      <t>ナライ</t>
    </rPh>
    <rPh sb="4" eb="5">
      <t>シツ</t>
    </rPh>
    <phoneticPr fontId="5"/>
  </si>
  <si>
    <t>教養文化室</t>
    <rPh sb="0" eb="1">
      <t>キョウ</t>
    </rPh>
    <rPh sb="1" eb="2">
      <t>オサム</t>
    </rPh>
    <rPh sb="2" eb="3">
      <t>ブン</t>
    </rPh>
    <rPh sb="3" eb="4">
      <t>カ</t>
    </rPh>
    <rPh sb="4" eb="5">
      <t>シツ</t>
    </rPh>
    <phoneticPr fontId="5"/>
  </si>
  <si>
    <t>体 育 室</t>
    <rPh sb="0" eb="1">
      <t>カラダ</t>
    </rPh>
    <rPh sb="2" eb="3">
      <t>イク</t>
    </rPh>
    <rPh sb="4" eb="5">
      <t>シツ</t>
    </rPh>
    <phoneticPr fontId="5"/>
  </si>
  <si>
    <t>トレーニング室</t>
    <rPh sb="6" eb="7">
      <t>シツ</t>
    </rPh>
    <phoneticPr fontId="5"/>
  </si>
  <si>
    <t>資料出所：商工労政課</t>
    <phoneticPr fontId="5"/>
  </si>
  <si>
    <t>身体障害者福祉センター</t>
    <rPh sb="0" eb="2">
      <t>シンタイ</t>
    </rPh>
    <rPh sb="2" eb="5">
      <t>ショウガイシャ</t>
    </rPh>
    <rPh sb="5" eb="7">
      <t>フクシ</t>
    </rPh>
    <phoneticPr fontId="5"/>
  </si>
  <si>
    <t>老人福祉センター</t>
    <rPh sb="0" eb="2">
      <t>ロウジン</t>
    </rPh>
    <rPh sb="2" eb="4">
      <t>フクシ</t>
    </rPh>
    <phoneticPr fontId="5"/>
  </si>
  <si>
    <t>中央児童センター</t>
    <rPh sb="0" eb="2">
      <t>チュウオウ</t>
    </rPh>
    <rPh sb="2" eb="4">
      <t>ジドウ</t>
    </rPh>
    <phoneticPr fontId="5"/>
  </si>
  <si>
    <t>会 　   議 　   室</t>
    <rPh sb="0" eb="1">
      <t>カイ</t>
    </rPh>
    <rPh sb="6" eb="7">
      <t>ギ</t>
    </rPh>
    <rPh sb="12" eb="13">
      <t>シツ</t>
    </rPh>
    <phoneticPr fontId="5"/>
  </si>
  <si>
    <t>中央保健センター</t>
    <rPh sb="0" eb="2">
      <t>チュウオウ</t>
    </rPh>
    <rPh sb="2" eb="4">
      <t>ホケン</t>
    </rPh>
    <phoneticPr fontId="5"/>
  </si>
  <si>
    <t>休日夜間応急診療所</t>
    <rPh sb="0" eb="2">
      <t>キュウジツ</t>
    </rPh>
    <rPh sb="2" eb="4">
      <t>ヤカン</t>
    </rPh>
    <rPh sb="4" eb="6">
      <t>オウキュウ</t>
    </rPh>
    <rPh sb="6" eb="8">
      <t>シンリョウ</t>
    </rPh>
    <rPh sb="8" eb="9">
      <t>ショ</t>
    </rPh>
    <phoneticPr fontId="5"/>
  </si>
  <si>
    <t>ヘルストロン</t>
    <phoneticPr fontId="5"/>
  </si>
  <si>
    <t>多目的ホール</t>
    <rPh sb="0" eb="3">
      <t>タモクテキ</t>
    </rPh>
    <phoneticPr fontId="5"/>
  </si>
  <si>
    <t>教養娯楽室</t>
    <rPh sb="0" eb="2">
      <t>キョウヨウ</t>
    </rPh>
    <rPh sb="2" eb="5">
      <t>ゴラクシツ</t>
    </rPh>
    <phoneticPr fontId="5"/>
  </si>
  <si>
    <t>保健会議室</t>
    <rPh sb="0" eb="2">
      <t>ホケン</t>
    </rPh>
    <rPh sb="2" eb="5">
      <t>カイギシツ</t>
    </rPh>
    <phoneticPr fontId="5"/>
  </si>
  <si>
    <t>栄養指導室</t>
    <rPh sb="0" eb="2">
      <t>エイヨウ</t>
    </rPh>
    <rPh sb="2" eb="4">
      <t>シドウ</t>
    </rPh>
    <rPh sb="4" eb="5">
      <t>シツ</t>
    </rPh>
    <phoneticPr fontId="5"/>
  </si>
  <si>
    <t>生活相談室</t>
    <rPh sb="0" eb="2">
      <t>セイカツ</t>
    </rPh>
    <rPh sb="2" eb="5">
      <t>ソウダンシツ</t>
    </rPh>
    <phoneticPr fontId="5"/>
  </si>
  <si>
    <t>機能回復訓練室</t>
    <rPh sb="0" eb="2">
      <t>キノウ</t>
    </rPh>
    <rPh sb="2" eb="4">
      <t>カイフク</t>
    </rPh>
    <rPh sb="4" eb="6">
      <t>クンレン</t>
    </rPh>
    <rPh sb="6" eb="7">
      <t>シツ</t>
    </rPh>
    <phoneticPr fontId="5"/>
  </si>
  <si>
    <t>図書室</t>
    <rPh sb="0" eb="3">
      <t>トショシツ</t>
    </rPh>
    <phoneticPr fontId="5"/>
  </si>
  <si>
    <t>こども広場</t>
    <rPh sb="3" eb="5">
      <t>ヒロバ</t>
    </rPh>
    <phoneticPr fontId="5"/>
  </si>
  <si>
    <t>資料出所：福祉総務課</t>
    <rPh sb="5" eb="7">
      <t>フクシ</t>
    </rPh>
    <rPh sb="7" eb="9">
      <t>ソウム</t>
    </rPh>
    <phoneticPr fontId="5"/>
  </si>
  <si>
    <t>総数</t>
    <rPh sb="0" eb="2">
      <t>ソウスウ</t>
    </rPh>
    <phoneticPr fontId="5"/>
  </si>
  <si>
    <t>大会議室</t>
    <rPh sb="0" eb="1">
      <t>ダイ</t>
    </rPh>
    <rPh sb="1" eb="4">
      <t>カイギシツ</t>
    </rPh>
    <phoneticPr fontId="5"/>
  </si>
  <si>
    <t>第1会議室</t>
    <phoneticPr fontId="5"/>
  </si>
  <si>
    <t>第2会議室</t>
    <phoneticPr fontId="5"/>
  </si>
  <si>
    <t>第3会議室</t>
    <rPh sb="0" eb="1">
      <t>ダイ</t>
    </rPh>
    <rPh sb="2" eb="5">
      <t>カイギシツ</t>
    </rPh>
    <phoneticPr fontId="5"/>
  </si>
  <si>
    <t>第4会議室</t>
    <phoneticPr fontId="5"/>
  </si>
  <si>
    <t>楽屋１</t>
    <rPh sb="0" eb="2">
      <t>ガクヤ</t>
    </rPh>
    <phoneticPr fontId="5"/>
  </si>
  <si>
    <t>楽屋２</t>
    <rPh sb="0" eb="2">
      <t>ガクヤ</t>
    </rPh>
    <phoneticPr fontId="5"/>
  </si>
  <si>
    <t>学習室１</t>
    <rPh sb="0" eb="2">
      <t>ガクシュウ</t>
    </rPh>
    <rPh sb="2" eb="3">
      <t>シツ</t>
    </rPh>
    <phoneticPr fontId="5"/>
  </si>
  <si>
    <t>絵画室</t>
    <rPh sb="0" eb="3">
      <t>カイガシツ</t>
    </rPh>
    <phoneticPr fontId="5"/>
  </si>
  <si>
    <t>工芸室</t>
    <rPh sb="0" eb="2">
      <t>コウゲイ</t>
    </rPh>
    <rPh sb="2" eb="3">
      <t>シツ</t>
    </rPh>
    <phoneticPr fontId="5"/>
  </si>
  <si>
    <t>会議室１</t>
    <rPh sb="0" eb="3">
      <t>カイギシツ</t>
    </rPh>
    <phoneticPr fontId="5"/>
  </si>
  <si>
    <t>調理室</t>
    <rPh sb="0" eb="3">
      <t>チョウリシツ</t>
    </rPh>
    <phoneticPr fontId="5"/>
  </si>
  <si>
    <t>和室</t>
    <rPh sb="0" eb="2">
      <t>ワシツ</t>
    </rPh>
    <phoneticPr fontId="5"/>
  </si>
  <si>
    <t>学習室２</t>
    <rPh sb="0" eb="2">
      <t>ガクシュウ</t>
    </rPh>
    <rPh sb="2" eb="3">
      <t>シツ</t>
    </rPh>
    <phoneticPr fontId="5"/>
  </si>
  <si>
    <t>学習室３</t>
    <rPh sb="0" eb="2">
      <t>ガクシュウ</t>
    </rPh>
    <rPh sb="2" eb="3">
      <t>シツ</t>
    </rPh>
    <phoneticPr fontId="5"/>
  </si>
  <si>
    <t>会議室２</t>
    <rPh sb="0" eb="3">
      <t>カイギシツ</t>
    </rPh>
    <phoneticPr fontId="5"/>
  </si>
  <si>
    <t>研修室１</t>
    <rPh sb="0" eb="3">
      <t>ケンシュウシツ</t>
    </rPh>
    <phoneticPr fontId="5"/>
  </si>
  <si>
    <t>研修室２</t>
    <rPh sb="0" eb="3">
      <t>ケンシュウシツ</t>
    </rPh>
    <phoneticPr fontId="5"/>
  </si>
  <si>
    <t>文化交流室</t>
    <rPh sb="0" eb="2">
      <t>ブンカ</t>
    </rPh>
    <rPh sb="2" eb="4">
      <t>コウリュウ</t>
    </rPh>
    <rPh sb="4" eb="5">
      <t>シツ</t>
    </rPh>
    <phoneticPr fontId="5"/>
  </si>
  <si>
    <t>パソコン室</t>
    <rPh sb="4" eb="5">
      <t>シツ</t>
    </rPh>
    <phoneticPr fontId="5"/>
  </si>
  <si>
    <t>れいんぼうルーム</t>
    <phoneticPr fontId="5"/>
  </si>
  <si>
    <t>団体室</t>
    <rPh sb="0" eb="2">
      <t>ダンタイ</t>
    </rPh>
    <rPh sb="2" eb="3">
      <t>シツ</t>
    </rPh>
    <phoneticPr fontId="5"/>
  </si>
  <si>
    <t>ふれあい広場</t>
    <rPh sb="4" eb="6">
      <t>ヒロバ</t>
    </rPh>
    <phoneticPr fontId="5"/>
  </si>
  <si>
    <t>資料出所：社会教育課</t>
    <rPh sb="5" eb="7">
      <t>シャカイ</t>
    </rPh>
    <rPh sb="7" eb="9">
      <t>キョウイク</t>
    </rPh>
    <phoneticPr fontId="5"/>
  </si>
  <si>
    <t>平成17年度</t>
    <phoneticPr fontId="5"/>
  </si>
  <si>
    <t>1階ホール</t>
    <rPh sb="1" eb="2">
      <t>カイ</t>
    </rPh>
    <phoneticPr fontId="5"/>
  </si>
  <si>
    <t>研修室2</t>
  </si>
  <si>
    <t>研修室3</t>
  </si>
  <si>
    <t>研修室4</t>
  </si>
  <si>
    <t>平成18年度</t>
    <phoneticPr fontId="5"/>
  </si>
  <si>
    <t>平成20年度</t>
  </si>
  <si>
    <t>大会議室</t>
    <rPh sb="0" eb="4">
      <t>ダイカイギシツ</t>
    </rPh>
    <phoneticPr fontId="5"/>
  </si>
  <si>
    <t>和　　　室</t>
    <rPh sb="0" eb="1">
      <t>ワ</t>
    </rPh>
    <rPh sb="4" eb="5">
      <t>シツ</t>
    </rPh>
    <phoneticPr fontId="5"/>
  </si>
  <si>
    <t>視聴覚室</t>
    <rPh sb="0" eb="3">
      <t>シチョウカク</t>
    </rPh>
    <rPh sb="3" eb="4">
      <t>シツ</t>
    </rPh>
    <phoneticPr fontId="5"/>
  </si>
  <si>
    <t>調理実習室</t>
    <rPh sb="0" eb="2">
      <t>チョウリ</t>
    </rPh>
    <rPh sb="2" eb="4">
      <t>ジッシュウ</t>
    </rPh>
    <rPh sb="4" eb="5">
      <t>シツ</t>
    </rPh>
    <phoneticPr fontId="5"/>
  </si>
  <si>
    <t>第１会議室</t>
    <rPh sb="0" eb="1">
      <t>ダイ</t>
    </rPh>
    <rPh sb="2" eb="5">
      <t>カイギシツ</t>
    </rPh>
    <phoneticPr fontId="5"/>
  </si>
  <si>
    <t>第２会議室</t>
    <rPh sb="0" eb="1">
      <t>ダイ</t>
    </rPh>
    <rPh sb="2" eb="5">
      <t>カイギシツ</t>
    </rPh>
    <phoneticPr fontId="5"/>
  </si>
  <si>
    <t>学　習　室</t>
    <rPh sb="0" eb="1">
      <t>ガク</t>
    </rPh>
    <rPh sb="2" eb="3">
      <t>ナライ</t>
    </rPh>
    <rPh sb="4" eb="5">
      <t>シツ</t>
    </rPh>
    <phoneticPr fontId="5"/>
  </si>
  <si>
    <t>２階会議室</t>
    <rPh sb="1" eb="2">
      <t>カイ</t>
    </rPh>
    <rPh sb="2" eb="5">
      <t>カイギシツ</t>
    </rPh>
    <phoneticPr fontId="5"/>
  </si>
  <si>
    <t>講　　　堂</t>
    <rPh sb="0" eb="1">
      <t>コウ</t>
    </rPh>
    <rPh sb="4" eb="5">
      <t>ドウ</t>
    </rPh>
    <phoneticPr fontId="5"/>
  </si>
  <si>
    <t>３階会議室</t>
    <rPh sb="1" eb="2">
      <t>カイ</t>
    </rPh>
    <rPh sb="2" eb="5">
      <t>カイギシツ</t>
    </rPh>
    <phoneticPr fontId="5"/>
  </si>
  <si>
    <t>団　体　室</t>
    <rPh sb="0" eb="1">
      <t>ダン</t>
    </rPh>
    <rPh sb="2" eb="3">
      <t>カラダ</t>
    </rPh>
    <rPh sb="4" eb="5">
      <t>シツ</t>
    </rPh>
    <phoneticPr fontId="5"/>
  </si>
  <si>
    <t>学習室(１)</t>
    <rPh sb="0" eb="2">
      <t>ガクシュウ</t>
    </rPh>
    <rPh sb="2" eb="3">
      <t>シツ</t>
    </rPh>
    <phoneticPr fontId="5"/>
  </si>
  <si>
    <t>学習室(２)</t>
    <rPh sb="0" eb="2">
      <t>ガクシュウ</t>
    </rPh>
    <rPh sb="2" eb="3">
      <t>シツ</t>
    </rPh>
    <phoneticPr fontId="5"/>
  </si>
  <si>
    <t>学習室(３)</t>
    <rPh sb="0" eb="2">
      <t>ガクシュウ</t>
    </rPh>
    <rPh sb="2" eb="3">
      <t>シツ</t>
    </rPh>
    <phoneticPr fontId="5"/>
  </si>
  <si>
    <t>集　会　室</t>
    <rPh sb="0" eb="1">
      <t>シュウ</t>
    </rPh>
    <rPh sb="2" eb="3">
      <t>カイ</t>
    </rPh>
    <rPh sb="4" eb="5">
      <t>シツ</t>
    </rPh>
    <phoneticPr fontId="5"/>
  </si>
  <si>
    <t>講　　　　堂</t>
    <rPh sb="0" eb="1">
      <t>コウ</t>
    </rPh>
    <rPh sb="5" eb="6">
      <t>ドウ</t>
    </rPh>
    <phoneticPr fontId="5"/>
  </si>
  <si>
    <t>研修室2-1</t>
    <rPh sb="0" eb="3">
      <t>ケンシュウシツ</t>
    </rPh>
    <phoneticPr fontId="5"/>
  </si>
  <si>
    <t>研修室2-2</t>
    <phoneticPr fontId="5"/>
  </si>
  <si>
    <t>和　　　　室</t>
    <rPh sb="0" eb="1">
      <t>ワ</t>
    </rPh>
    <rPh sb="5" eb="6">
      <t>シツ</t>
    </rPh>
    <phoneticPr fontId="5"/>
  </si>
  <si>
    <t xml:space="preserve">沼木農村環境改善センター使用状況        </t>
  </si>
  <si>
    <t>平成25年度</t>
  </si>
  <si>
    <t>多目的ホール</t>
  </si>
  <si>
    <t>1階会議室</t>
  </si>
  <si>
    <t>和室</t>
  </si>
  <si>
    <t>実習室</t>
  </si>
  <si>
    <t>2階会議室</t>
  </si>
  <si>
    <t>研修室</t>
  </si>
  <si>
    <t>入浴者数</t>
    <rPh sb="1" eb="2">
      <t>ヨク</t>
    </rPh>
    <phoneticPr fontId="5"/>
  </si>
  <si>
    <t>資料出所：小俣総合支所生活福祉課</t>
    <phoneticPr fontId="5"/>
  </si>
  <si>
    <t>平成17年</t>
    <rPh sb="0" eb="2">
      <t>ヘイセイ</t>
    </rPh>
    <rPh sb="4" eb="5">
      <t>１９ネン</t>
    </rPh>
    <phoneticPr fontId="5"/>
  </si>
  <si>
    <t>平成18年</t>
    <rPh sb="0" eb="2">
      <t>ヘイセイ</t>
    </rPh>
    <rPh sb="4" eb="5">
      <t>１９ネン</t>
    </rPh>
    <phoneticPr fontId="5"/>
  </si>
  <si>
    <t>平成20年</t>
    <rPh sb="0" eb="2">
      <t>ヘイセイ</t>
    </rPh>
    <rPh sb="4" eb="5">
      <t>１９ネン</t>
    </rPh>
    <phoneticPr fontId="5"/>
  </si>
  <si>
    <t>平成21年</t>
    <rPh sb="0" eb="2">
      <t>ヘイセイ</t>
    </rPh>
    <rPh sb="4" eb="5">
      <t>１９ネン</t>
    </rPh>
    <phoneticPr fontId="5"/>
  </si>
  <si>
    <t>平成23年</t>
    <rPh sb="0" eb="2">
      <t>ヘイセイ</t>
    </rPh>
    <rPh sb="4" eb="5">
      <t>１９ネン</t>
    </rPh>
    <phoneticPr fontId="5"/>
  </si>
  <si>
    <t>平成24年</t>
    <rPh sb="0" eb="2">
      <t>ヘイセイ</t>
    </rPh>
    <rPh sb="4" eb="5">
      <t>１９ネン</t>
    </rPh>
    <phoneticPr fontId="5"/>
  </si>
  <si>
    <t>平成25年</t>
    <rPh sb="0" eb="2">
      <t>ヘイセイ</t>
    </rPh>
    <rPh sb="4" eb="5">
      <t>１９ネン</t>
    </rPh>
    <phoneticPr fontId="5"/>
  </si>
  <si>
    <t>平成26年</t>
    <rPh sb="0" eb="2">
      <t>ヘイセイ</t>
    </rPh>
    <rPh sb="4" eb="5">
      <t>１９ネン</t>
    </rPh>
    <phoneticPr fontId="5"/>
  </si>
  <si>
    <t>平成27年</t>
    <rPh sb="0" eb="2">
      <t>ヘイセイ</t>
    </rPh>
    <rPh sb="4" eb="5">
      <t>１９ネン</t>
    </rPh>
    <phoneticPr fontId="5"/>
  </si>
  <si>
    <t>平成28年</t>
    <rPh sb="0" eb="2">
      <t>ヘイセイ</t>
    </rPh>
    <rPh sb="4" eb="5">
      <t>１９ネン</t>
    </rPh>
    <phoneticPr fontId="5"/>
  </si>
  <si>
    <t>資料出所：スポーツ課</t>
    <phoneticPr fontId="5"/>
  </si>
  <si>
    <t>アリーナ</t>
  </si>
  <si>
    <t>柔・剣道場</t>
  </si>
  <si>
    <t>メイングラウンド</t>
  </si>
  <si>
    <t>サブグラウンド</t>
    <phoneticPr fontId="5"/>
  </si>
  <si>
    <t>人工芝（A～Dピッチ）</t>
    <phoneticPr fontId="5"/>
  </si>
  <si>
    <t>天然芝（Eピッチ）</t>
  </si>
  <si>
    <t>市営庭球場利用状況</t>
  </si>
  <si>
    <t>利用者数</t>
    <rPh sb="0" eb="3">
      <t>リヨウシャ</t>
    </rPh>
    <rPh sb="3" eb="4">
      <t>スウ</t>
    </rPh>
    <phoneticPr fontId="5"/>
  </si>
  <si>
    <t xml:space="preserve">たばこ消費量・市たばこ税       </t>
    <rPh sb="7" eb="8">
      <t>シ</t>
    </rPh>
    <rPh sb="11" eb="12">
      <t>ゼイ</t>
    </rPh>
    <phoneticPr fontId="5"/>
  </si>
  <si>
    <t>資料出所：課税課</t>
    <phoneticPr fontId="5"/>
  </si>
  <si>
    <t>伊勢フットボールヴィレッジ利用状況</t>
    <phoneticPr fontId="5"/>
  </si>
  <si>
    <t>小俣総合体育館入場者数</t>
    <phoneticPr fontId="5"/>
  </si>
  <si>
    <t>やすらぎ公園プール利用状況</t>
    <phoneticPr fontId="3"/>
  </si>
  <si>
    <t>離宮の湯利用状況</t>
    <phoneticPr fontId="3"/>
  </si>
  <si>
    <t>小俣農村環境改善センター使用状況</t>
    <phoneticPr fontId="3"/>
  </si>
  <si>
    <t>平成28年度</t>
    <rPh sb="0" eb="2">
      <t>ヘイセイ</t>
    </rPh>
    <rPh sb="4" eb="6">
      <t>ネンド</t>
    </rPh>
    <phoneticPr fontId="5"/>
  </si>
  <si>
    <t>平成28年度</t>
  </si>
  <si>
    <t>平成29年</t>
    <rPh sb="0" eb="2">
      <t>ヘイセイ</t>
    </rPh>
    <rPh sb="4" eb="5">
      <t>１９ネン</t>
    </rPh>
    <phoneticPr fontId="5"/>
  </si>
  <si>
    <t>ダイムスタジアム伊勢（倉田山公園野球場）利用状況</t>
    <rPh sb="8" eb="10">
      <t>イセ</t>
    </rPh>
    <phoneticPr fontId="5"/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</si>
  <si>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</si>
  <si>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</si>
  <si>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</si>
  <si>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</si>
  <si>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</si>
  <si>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</si>
  <si>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</si>
  <si>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</si>
  <si>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</si>
  <si>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</si>
  <si>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</si>
  <si>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</si>
  <si>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</si>
  <si>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</si>
  <si>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</si>
  <si>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</si>
  <si>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</si>
  <si>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</si>
  <si>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総数</t>
    <phoneticPr fontId="4"/>
  </si>
  <si>
    <t>大人</t>
    <phoneticPr fontId="4"/>
  </si>
  <si>
    <t>小人</t>
    <phoneticPr fontId="4"/>
  </si>
  <si>
    <t>付添</t>
    <phoneticPr fontId="4"/>
  </si>
  <si>
    <t>有料入場者数</t>
    <phoneticPr fontId="4"/>
  </si>
  <si>
    <t>たばこ　</t>
    <phoneticPr fontId="5"/>
  </si>
  <si>
    <t>日数</t>
    <rPh sb="0" eb="2">
      <t>ニッスウ</t>
    </rPh>
    <phoneticPr fontId="3"/>
  </si>
  <si>
    <t>回数</t>
    <rPh sb="0" eb="2">
      <t>カイスウ</t>
    </rPh>
    <phoneticPr fontId="3"/>
  </si>
  <si>
    <t>シンフォニアテクノロジー響ホール伊勢（観光文化会館）利用状況</t>
    <rPh sb="12" eb="13">
      <t>ヒビ</t>
    </rPh>
    <rPh sb="16" eb="18">
      <t>イセ</t>
    </rPh>
    <phoneticPr fontId="3"/>
  </si>
  <si>
    <t>利用件数</t>
    <rPh sb="0" eb="2">
      <t>リヨウ</t>
    </rPh>
    <rPh sb="2" eb="4">
      <t>ケンスウ</t>
    </rPh>
    <phoneticPr fontId="3"/>
  </si>
  <si>
    <t>利用者数</t>
    <rPh sb="0" eb="3">
      <t>リヨウシャ</t>
    </rPh>
    <rPh sb="3" eb="4">
      <t>カズ</t>
    </rPh>
    <phoneticPr fontId="3"/>
  </si>
  <si>
    <t>サンライフ伊勢利用状況</t>
    <phoneticPr fontId="3"/>
  </si>
  <si>
    <t>利用人数</t>
  </si>
  <si>
    <t>利用人数</t>
    <rPh sb="0" eb="2">
      <t>リヨウ</t>
    </rPh>
    <phoneticPr fontId="3"/>
  </si>
  <si>
    <t>利用日数</t>
    <rPh sb="0" eb="2">
      <t>リヨウ</t>
    </rPh>
    <phoneticPr fontId="3"/>
  </si>
  <si>
    <t>利用回数</t>
  </si>
  <si>
    <t>利用回数</t>
    <phoneticPr fontId="3"/>
  </si>
  <si>
    <t>福祉健康センター利用状況</t>
    <phoneticPr fontId="3"/>
  </si>
  <si>
    <t>利用日数</t>
    <phoneticPr fontId="3"/>
  </si>
  <si>
    <t>利用人数</t>
    <phoneticPr fontId="3"/>
  </si>
  <si>
    <t>ハートプラザみその利用状況</t>
    <phoneticPr fontId="3"/>
  </si>
  <si>
    <t>使用者数</t>
    <phoneticPr fontId="3"/>
  </si>
  <si>
    <t>使用件数</t>
    <phoneticPr fontId="3"/>
  </si>
  <si>
    <t>伊勢市労働福祉会館使用状況</t>
    <rPh sb="9" eb="11">
      <t>シヨウ</t>
    </rPh>
    <phoneticPr fontId="4"/>
  </si>
  <si>
    <t>多目的ホール (全体)</t>
    <phoneticPr fontId="4"/>
  </si>
  <si>
    <t>多目的ホール (舞台)</t>
    <rPh sb="0" eb="3">
      <t>タモクテキ</t>
    </rPh>
    <phoneticPr fontId="4"/>
  </si>
  <si>
    <t>多目的ホール (フロア)</t>
    <rPh sb="0" eb="3">
      <t>タモクテキ</t>
    </rPh>
    <phoneticPr fontId="4"/>
  </si>
  <si>
    <t>伊勢市生涯学習センターいせトピア利用状況</t>
    <phoneticPr fontId="3"/>
  </si>
  <si>
    <t>使用回数</t>
  </si>
  <si>
    <t>使用回数</t>
    <phoneticPr fontId="3"/>
  </si>
  <si>
    <t>使用人数</t>
  </si>
  <si>
    <t>使用人数</t>
    <rPh sb="2" eb="3">
      <t>ヒト</t>
    </rPh>
    <phoneticPr fontId="3"/>
  </si>
  <si>
    <t>二見生涯学習センター使用状況</t>
    <phoneticPr fontId="3"/>
  </si>
  <si>
    <t>二見公民館使用状況</t>
    <phoneticPr fontId="3"/>
  </si>
  <si>
    <t>小俣公民館使用状況</t>
    <phoneticPr fontId="3"/>
  </si>
  <si>
    <t>小俣北部公民館利用状況</t>
    <phoneticPr fontId="3"/>
  </si>
  <si>
    <t>御薗公民館使用状況</t>
    <phoneticPr fontId="3"/>
  </si>
  <si>
    <t>資料出所：広報広聴課、商工労政課</t>
    <rPh sb="5" eb="7">
      <t>コウホウ</t>
    </rPh>
    <rPh sb="7" eb="9">
      <t>コウチョウ</t>
    </rPh>
    <rPh sb="9" eb="10">
      <t>カ</t>
    </rPh>
    <phoneticPr fontId="5"/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</si>
  <si>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</si>
  <si>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</si>
  <si>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</si>
  <si>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年</t>
    <rPh sb="0" eb="1">
      <t>トシ</t>
    </rPh>
    <phoneticPr fontId="3"/>
  </si>
  <si>
    <t>1-1</t>
    <phoneticPr fontId="3"/>
  </si>
  <si>
    <t>～</t>
    <phoneticPr fontId="3"/>
  </si>
  <si>
    <t>2-2</t>
  </si>
  <si>
    <t>市民のくらし</t>
    <rPh sb="0" eb="2">
      <t>シミン</t>
    </rPh>
    <phoneticPr fontId="3"/>
  </si>
  <si>
    <t>相談</t>
    <rPh sb="0" eb="2">
      <t>ソウダン</t>
    </rPh>
    <phoneticPr fontId="3"/>
  </si>
  <si>
    <t>2-1</t>
    <phoneticPr fontId="3"/>
  </si>
  <si>
    <t>利用状況</t>
    <rPh sb="0" eb="2">
      <t>リヨウ</t>
    </rPh>
    <rPh sb="2" eb="4">
      <t>ジョウキョウ</t>
    </rPh>
    <phoneticPr fontId="3"/>
  </si>
  <si>
    <t>その他</t>
    <rPh sb="2" eb="3">
      <t>タ</t>
    </rPh>
    <phoneticPr fontId="3"/>
  </si>
  <si>
    <t>3-1</t>
    <phoneticPr fontId="3"/>
  </si>
  <si>
    <t>平成17年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</si>
  <si>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</si>
  <si>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</si>
  <si>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</si>
  <si>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平成29年度</t>
    <rPh sb="0" eb="2">
      <t>ヘイセイ</t>
    </rPh>
    <rPh sb="4" eb="6">
      <t>ネンド</t>
    </rPh>
    <phoneticPr fontId="5"/>
  </si>
  <si>
    <t>平成30年</t>
    <rPh sb="0" eb="2">
      <t>ヘイセイ</t>
    </rPh>
    <rPh sb="4" eb="5">
      <t>１９ネン</t>
    </rPh>
    <phoneticPr fontId="5"/>
  </si>
  <si>
    <t>平成30年度</t>
    <rPh sb="0" eb="2">
      <t>ヘイセイ</t>
    </rPh>
    <rPh sb="4" eb="6">
      <t>ネンド</t>
    </rPh>
    <phoneticPr fontId="5"/>
  </si>
  <si>
    <t>平成31年/令和元年</t>
    <rPh sb="0" eb="2">
      <t>ヘイセイ</t>
    </rPh>
    <rPh sb="4" eb="5">
      <t>１９ネン</t>
    </rPh>
    <rPh sb="6" eb="8">
      <t>レイワ</t>
    </rPh>
    <rPh sb="8" eb="10">
      <t>ガンネン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</si>
  <si>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3"/>
  </si>
  <si>
    <t>資料出所：商工労政課</t>
    <rPh sb="5" eb="7">
      <t>ショウコウ</t>
    </rPh>
    <rPh sb="7" eb="9">
      <t>ロウセイ</t>
    </rPh>
    <rPh sb="9" eb="10">
      <t>カ</t>
    </rPh>
    <phoneticPr fontId="5"/>
  </si>
  <si>
    <t>令和2年</t>
    <rPh sb="0" eb="2">
      <t>レイワ</t>
    </rPh>
    <rPh sb="3" eb="4">
      <t>ネン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</si>
  <si>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</si>
  <si>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</t>
    <rPh sb="0" eb="2">
      <t>レイワ</t>
    </rPh>
    <rPh sb="3" eb="4">
      <t>ネン</t>
    </rPh>
    <phoneticPr fontId="3"/>
  </si>
  <si>
    <t>件</t>
    <phoneticPr fontId="14"/>
  </si>
  <si>
    <t>平成22年度</t>
  </si>
  <si>
    <t>平成29年度</t>
  </si>
  <si>
    <t>平成30年度</t>
  </si>
  <si>
    <t>％</t>
    <phoneticPr fontId="3"/>
  </si>
  <si>
    <t>人</t>
    <phoneticPr fontId="3"/>
  </si>
  <si>
    <t>人</t>
    <phoneticPr fontId="3"/>
  </si>
  <si>
    <t>南館
利用者数</t>
    <phoneticPr fontId="5"/>
  </si>
  <si>
    <t>南館
平均稼働率</t>
    <phoneticPr fontId="4"/>
  </si>
  <si>
    <t>北館
利用者数</t>
    <phoneticPr fontId="5"/>
  </si>
  <si>
    <t>北館  １Fﾎｰﾙ
平均稼働率</t>
    <phoneticPr fontId="4"/>
  </si>
  <si>
    <t>北館  B会議室
平均稼働率</t>
    <phoneticPr fontId="4"/>
  </si>
  <si>
    <t>北館  A会議室
平均稼働率</t>
    <phoneticPr fontId="4"/>
  </si>
  <si>
    <t>北館  多目的ﾎｰﾙ
平均稼働率</t>
    <phoneticPr fontId="4"/>
  </si>
  <si>
    <t>件</t>
    <phoneticPr fontId="3"/>
  </si>
  <si>
    <t>人</t>
    <rPh sb="0" eb="1">
      <t>ニン</t>
    </rPh>
    <phoneticPr fontId="3"/>
  </si>
  <si>
    <t>使用件数</t>
    <phoneticPr fontId="3"/>
  </si>
  <si>
    <t>件</t>
    <phoneticPr fontId="3"/>
  </si>
  <si>
    <t>人</t>
    <phoneticPr fontId="3"/>
  </si>
  <si>
    <t>使用者数</t>
    <rPh sb="0" eb="2">
      <t>シヨウ</t>
    </rPh>
    <phoneticPr fontId="10"/>
  </si>
  <si>
    <t>計</t>
    <phoneticPr fontId="5"/>
  </si>
  <si>
    <t>営農相談室</t>
    <phoneticPr fontId="5"/>
  </si>
  <si>
    <t>生活研修室</t>
    <phoneticPr fontId="5"/>
  </si>
  <si>
    <t>会議室</t>
    <phoneticPr fontId="5"/>
  </si>
  <si>
    <t>千本</t>
    <phoneticPr fontId="3"/>
  </si>
  <si>
    <t>千円</t>
    <phoneticPr fontId="3"/>
  </si>
  <si>
    <t>金額</t>
    <rPh sb="0" eb="2">
      <t>キンガク</t>
    </rPh>
    <phoneticPr fontId="5"/>
  </si>
  <si>
    <t>数量</t>
    <rPh sb="0" eb="2">
      <t>スウリョウ</t>
    </rPh>
    <phoneticPr fontId="5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</si>
  <si>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</si>
  <si>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（注）　平成26年4月から研修室2-2を目的外使用として貸与している。</t>
    <rPh sb="1" eb="2">
      <t>チュウ</t>
    </rPh>
    <rPh sb="4" eb="6">
      <t>ヘイセイ</t>
    </rPh>
    <rPh sb="8" eb="9">
      <t>ネン</t>
    </rPh>
    <rPh sb="10" eb="11">
      <t>ガツ</t>
    </rPh>
    <rPh sb="13" eb="16">
      <t>ケンシュウシツ</t>
    </rPh>
    <rPh sb="20" eb="22">
      <t>モクテキ</t>
    </rPh>
    <rPh sb="22" eb="23">
      <t>ガイ</t>
    </rPh>
    <rPh sb="23" eb="25">
      <t>シヨウ</t>
    </rPh>
    <rPh sb="28" eb="30">
      <t>タイヨ</t>
    </rPh>
    <phoneticPr fontId="9"/>
  </si>
  <si>
    <t>（注）　令和2年・令和3年は新型コロナウイルス感染症拡大防止のため開設中止。</t>
    <rPh sb="1" eb="2">
      <t>チュウ</t>
    </rPh>
    <rPh sb="4" eb="6">
      <t>レイワ</t>
    </rPh>
    <rPh sb="7" eb="8">
      <t>ネン</t>
    </rPh>
    <rPh sb="9" eb="11">
      <t>レイワ</t>
    </rPh>
    <rPh sb="12" eb="13">
      <t>ネン</t>
    </rPh>
    <rPh sb="14" eb="16">
      <t>シンガタ</t>
    </rPh>
    <rPh sb="23" eb="26">
      <t>カンセンショウ</t>
    </rPh>
    <rPh sb="26" eb="28">
      <t>カクダイ</t>
    </rPh>
    <rPh sb="28" eb="30">
      <t>ボウシ</t>
    </rPh>
    <rPh sb="33" eb="35">
      <t>カイセツ</t>
    </rPh>
    <rPh sb="35" eb="37">
      <t>チュウシ</t>
    </rPh>
    <phoneticPr fontId="3"/>
  </si>
  <si>
    <t>（注）　1. （※1）メイングラウンド改築工事に伴いH25.1～H26.3まで使用中止。　</t>
    <rPh sb="1" eb="2">
      <t>チュウ</t>
    </rPh>
    <phoneticPr fontId="3"/>
  </si>
  <si>
    <t>　　　　2. （※2）サブグラウンド改築工事に伴いH25.8～26.6まで使用中止。</t>
    <phoneticPr fontId="3"/>
  </si>
  <si>
    <t>（注）　人口芝　H25.4～ A、Bピッチ使用開始。天然芝　H25.6～H26.3まで芝養生のため使用中止。</t>
    <rPh sb="1" eb="2">
      <t>チュウ</t>
    </rPh>
    <rPh sb="4" eb="6">
      <t>ジンコウ</t>
    </rPh>
    <rPh sb="6" eb="7">
      <t>シバ</t>
    </rPh>
    <rPh sb="26" eb="29">
      <t>テンネンシバ</t>
    </rPh>
    <phoneticPr fontId="5"/>
  </si>
  <si>
    <t>（注）　平成19年12月から研修室1を伊勢志摩観光コンベンション機構に貸与している。</t>
    <rPh sb="1" eb="2">
      <t>チュウ</t>
    </rPh>
    <rPh sb="4" eb="6">
      <t>ヘイセイ</t>
    </rPh>
    <rPh sb="8" eb="9">
      <t>ネン</t>
    </rPh>
    <rPh sb="11" eb="12">
      <t>ガツ</t>
    </rPh>
    <rPh sb="14" eb="17">
      <t>ケンシュウシツ</t>
    </rPh>
    <rPh sb="19" eb="23">
      <t>イセシマ</t>
    </rPh>
    <rPh sb="23" eb="25">
      <t>カンコウ</t>
    </rPh>
    <rPh sb="32" eb="34">
      <t>キコウ</t>
    </rPh>
    <rPh sb="35" eb="37">
      <t>タイヨ</t>
    </rPh>
    <phoneticPr fontId="5"/>
  </si>
  <si>
    <t>（注）　図書室の利用人数欄は貸出人数。</t>
    <rPh sb="1" eb="2">
      <t>チュウ</t>
    </rPh>
    <rPh sb="4" eb="7">
      <t>トショシツ</t>
    </rPh>
    <rPh sb="8" eb="10">
      <t>リヨウ</t>
    </rPh>
    <rPh sb="10" eb="12">
      <t>ニンズウ</t>
    </rPh>
    <rPh sb="12" eb="13">
      <t>ラン</t>
    </rPh>
    <rPh sb="14" eb="16">
      <t>カシダシ</t>
    </rPh>
    <rPh sb="16" eb="18">
      <t>ニンズウ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</si>
  <si>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</si>
  <si>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令和4年</t>
    <rPh sb="0" eb="2">
      <t>レイワ</t>
    </rPh>
    <rPh sb="3" eb="4">
      <t>ネン</t>
    </rPh>
    <phoneticPr fontId="3"/>
  </si>
  <si>
    <t>大ホール</t>
    <phoneticPr fontId="3"/>
  </si>
  <si>
    <t>大会議室</t>
    <phoneticPr fontId="3"/>
  </si>
  <si>
    <t>小会議室</t>
    <phoneticPr fontId="3"/>
  </si>
  <si>
    <t>全体</t>
    <phoneticPr fontId="3"/>
  </si>
  <si>
    <t>リハーサル室等</t>
    <phoneticPr fontId="3"/>
  </si>
  <si>
    <t>全室</t>
    <phoneticPr fontId="3"/>
  </si>
  <si>
    <t>第1</t>
    <phoneticPr fontId="3"/>
  </si>
  <si>
    <t>第2</t>
    <phoneticPr fontId="3"/>
  </si>
  <si>
    <t>第3</t>
    <phoneticPr fontId="3"/>
  </si>
  <si>
    <t>第4</t>
    <phoneticPr fontId="3"/>
  </si>
  <si>
    <t>第1</t>
    <phoneticPr fontId="3"/>
  </si>
  <si>
    <t>資料出所：福祉総務課</t>
    <phoneticPr fontId="5"/>
  </si>
  <si>
    <t>市政への提案箱</t>
    <rPh sb="0" eb="1">
      <t>シ</t>
    </rPh>
    <rPh sb="1" eb="2">
      <t>セイ</t>
    </rPh>
    <rPh sb="6" eb="7">
      <t>バコ</t>
    </rPh>
    <phoneticPr fontId="5"/>
  </si>
  <si>
    <t>市政への提案箱及び市民相談</t>
    <rPh sb="0" eb="2">
      <t>シセイ</t>
    </rPh>
    <rPh sb="4" eb="6">
      <t>テイアン</t>
    </rPh>
    <rPh sb="6" eb="7">
      <t>バコ</t>
    </rPh>
    <rPh sb="7" eb="8">
      <t>オヨ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</si>
  <si>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</si>
  <si>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</t>
    <rPh sb="0" eb="2">
      <t>レイワ</t>
    </rPh>
    <rPh sb="3" eb="4">
      <t>ネン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</si>
  <si>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</si>
  <si>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</t>
    <rPh sb="0" eb="2">
      <t>レイワ</t>
    </rPh>
    <rPh sb="3" eb="4">
      <t>ネン</t>
    </rPh>
    <phoneticPr fontId="3"/>
  </si>
  <si>
    <t>収集中止</t>
    <rPh sb="0" eb="2">
      <t>シュウシュウ</t>
    </rPh>
    <rPh sb="2" eb="4">
      <t>チュウシ</t>
    </rPh>
    <phoneticPr fontId="3"/>
  </si>
  <si>
    <t>（注）　令和５年度末で閉館。</t>
    <rPh sb="1" eb="2">
      <t>チュウ</t>
    </rPh>
    <rPh sb="4" eb="6">
      <t>レイワ</t>
    </rPh>
    <rPh sb="7" eb="9">
      <t>ネンド</t>
    </rPh>
    <rPh sb="9" eb="10">
      <t>マツ</t>
    </rPh>
    <rPh sb="11" eb="13">
      <t>ヘイカン</t>
    </rPh>
    <phoneticPr fontId="10"/>
  </si>
  <si>
    <t>令和6年度</t>
    <rPh sb="0" eb="2">
      <t>レイワ</t>
    </rPh>
    <rPh sb="3" eb="4">
      <t>ネン</t>
    </rPh>
    <rPh sb="4" eb="5">
      <t>ド</t>
    </rPh>
    <phoneticPr fontId="3"/>
  </si>
  <si>
    <t>資料出所：観光文化会館（文化政策課）</t>
    <rPh sb="12" eb="14">
      <t>ブンカ</t>
    </rPh>
    <rPh sb="14" eb="16">
      <t>セイサク</t>
    </rPh>
    <phoneticPr fontId="5"/>
  </si>
  <si>
    <t>（注）　令和5年10月1日より伊勢市社会福祉協議会へ譲渡したため、掲載終了。</t>
    <rPh sb="1" eb="2">
      <t>チュウ</t>
    </rPh>
    <rPh sb="4" eb="6">
      <t>レイワ</t>
    </rPh>
    <rPh sb="7" eb="8">
      <t>ネン</t>
    </rPh>
    <rPh sb="10" eb="11">
      <t>ガツ</t>
    </rPh>
    <rPh sb="11" eb="13">
      <t>ツイタチ</t>
    </rPh>
    <rPh sb="15" eb="18">
      <t>イセシ</t>
    </rPh>
    <rPh sb="18" eb="20">
      <t>シャカイ</t>
    </rPh>
    <rPh sb="20" eb="22">
      <t>フクシ</t>
    </rPh>
    <rPh sb="22" eb="25">
      <t>キョウギカイ</t>
    </rPh>
    <rPh sb="26" eb="28">
      <t>ジョウト</t>
    </rPh>
    <rPh sb="33" eb="35">
      <t>ケイサイ</t>
    </rPh>
    <rPh sb="35" eb="37">
      <t>シュウリョウ</t>
    </rPh>
    <phoneticPr fontId="3"/>
  </si>
  <si>
    <t>…</t>
  </si>
  <si>
    <t>令和7年</t>
    <rPh sb="0" eb="2">
      <t>レイワ</t>
    </rPh>
    <rPh sb="3" eb="4">
      <t>ネン</t>
    </rPh>
    <phoneticPr fontId="3"/>
  </si>
  <si>
    <t>（注）　1～7コート人工芝改築工事に伴いR6.11～R7.2まで使用中止。　</t>
    <rPh sb="1" eb="2">
      <t>チュウ</t>
    </rPh>
    <rPh sb="10" eb="12">
      <t>ジンコウ</t>
    </rPh>
    <rPh sb="12" eb="13">
      <t>シバ</t>
    </rPh>
    <rPh sb="13" eb="15">
      <t>カイチク</t>
    </rPh>
    <rPh sb="15" eb="17">
      <t>コウジ</t>
    </rPh>
    <rPh sb="18" eb="19">
      <t>トモナ</t>
    </rPh>
    <rPh sb="32" eb="34">
      <t>シヨウ</t>
    </rPh>
    <rPh sb="34" eb="36">
      <t>チュウシ</t>
    </rPh>
    <phoneticPr fontId="5"/>
  </si>
  <si>
    <t>-</t>
  </si>
  <si>
    <t>　  　　　　  　      　　－ 　  　※1</t>
  </si>
  <si>
    <t>　　　　　　      　　－ 　  　※2</t>
  </si>
  <si>
    <t xml:space="preserve">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</si>
</sst>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17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color indexed="9"/>
      <name val="ＭＳ Ｐゴシック"/>
      <family val="3"/>
      <charset val="128"/>
    </font>
    <font>
      <u/>
      <sz val="12"/>
      <color indexed="12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6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121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 wrapText="1"/>
      <protection locked="0"/>
    </xf>
    <xf numFmtId="0" fontId="7" fillId="0" borderId="0" xfId="2" applyFont="1" applyFill="1" applyBorder="1" applyAlignment="1" applyProtection="1">
      <alignment horizontal="left" vertical="center"/>
    </xf>
    <xf numFmtId="0" fontId="2" fillId="0" borderId="0" xfId="3" applyFont="1" applyFill="1" applyAlignment="1" applyProtection="1">
      <alignment horizontal="right" vertical="center"/>
      <protection locked="0"/>
    </xf>
    <xf numFmtId="0" fontId="2" fillId="0" borderId="1" xfId="3" applyFont="1" applyFill="1" applyBorder="1" applyAlignment="1" applyProtection="1">
      <alignment horizontal="center" vertical="center"/>
    </xf>
    <xf numFmtId="0" fontId="2" fillId="0" borderId="0" xfId="5" applyFont="1" applyFill="1" applyAlignment="1" applyProtection="1">
      <alignment vertical="center"/>
    </xf>
    <xf numFmtId="0" fontId="2" fillId="0" borderId="0" xfId="3" applyFont="1" applyFill="1" applyAlignment="1" applyProtection="1">
      <alignment horizontal="right" vertical="center"/>
    </xf>
    <xf numFmtId="0" fontId="2" fillId="0" borderId="0" xfId="3" applyFont="1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left" vertical="center"/>
    </xf>
    <xf numFmtId="0" fontId="2" fillId="0" borderId="0" xfId="3" applyFont="1" applyFill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left" vertical="center"/>
      <protection locked="0"/>
    </xf>
    <xf numFmtId="38" fontId="2" fillId="0" borderId="0" xfId="4" applyFont="1" applyFill="1" applyBorder="1" applyAlignment="1" applyProtection="1">
      <alignment horizontal="left" vertical="center"/>
      <protection locked="0"/>
    </xf>
    <xf numFmtId="3" fontId="2" fillId="0" borderId="0" xfId="3" applyNumberFormat="1" applyFont="1" applyFill="1" applyBorder="1" applyAlignment="1" applyProtection="1">
      <alignment horizontal="left" vertical="center"/>
      <protection locked="0"/>
    </xf>
    <xf numFmtId="3" fontId="2" fillId="0" borderId="0" xfId="3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3" applyNumberFormat="1" applyFont="1" applyFill="1" applyBorder="1" applyAlignment="1" applyProtection="1">
      <alignment horizontal="left" vertical="center"/>
    </xf>
    <xf numFmtId="38" fontId="2" fillId="0" borderId="0" xfId="4" applyFont="1" applyFill="1" applyBorder="1" applyAlignment="1" applyProtection="1">
      <alignment horizontal="left" vertical="center"/>
    </xf>
    <xf numFmtId="0" fontId="7" fillId="0" borderId="0" xfId="2" applyFont="1" applyFill="1" applyBorder="1" applyAlignment="1" applyProtection="1">
      <alignment horizontal="right" vertical="center"/>
    </xf>
    <xf numFmtId="0" fontId="7" fillId="0" borderId="0" xfId="3" applyFont="1" applyFill="1" applyBorder="1" applyAlignment="1" applyProtection="1">
      <alignment horizontal="right" vertical="center"/>
    </xf>
    <xf numFmtId="37" fontId="2" fillId="0" borderId="0" xfId="4" applyNumberFormat="1" applyFont="1" applyFill="1" applyBorder="1" applyAlignment="1" applyProtection="1">
      <alignment horizontal="right" vertical="center"/>
    </xf>
    <xf numFmtId="37" fontId="2" fillId="0" borderId="0" xfId="3" applyNumberFormat="1" applyFont="1" applyFill="1" applyBorder="1" applyAlignment="1" applyProtection="1">
      <alignment horizontal="right" vertical="center"/>
    </xf>
    <xf numFmtId="176" fontId="2" fillId="0" borderId="0" xfId="4" applyNumberFormat="1" applyFont="1" applyFill="1" applyBorder="1" applyAlignment="1" applyProtection="1">
      <alignment horizontal="right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9" xfId="3" applyFont="1" applyFill="1" applyBorder="1" applyAlignment="1" applyProtection="1">
      <alignment vertical="center" wrapText="1"/>
      <protection locked="0"/>
    </xf>
    <xf numFmtId="0" fontId="2" fillId="2" borderId="9" xfId="3" applyFont="1" applyFill="1" applyBorder="1" applyAlignment="1" applyProtection="1">
      <alignment horizontal="center" vertical="center" wrapText="1"/>
      <protection locked="0"/>
    </xf>
    <xf numFmtId="0" fontId="2" fillId="2" borderId="10" xfId="3" applyFont="1" applyFill="1" applyBorder="1" applyAlignment="1" applyProtection="1">
      <alignment horizontal="center" vertical="center" wrapText="1"/>
      <protection locked="0"/>
    </xf>
    <xf numFmtId="0" fontId="2" fillId="2" borderId="5" xfId="3" applyFont="1" applyFill="1" applyBorder="1" applyAlignment="1" applyProtection="1">
      <alignment horizontal="center" vertical="center" wrapText="1"/>
    </xf>
    <xf numFmtId="0" fontId="2" fillId="2" borderId="10" xfId="3" applyFont="1" applyFill="1" applyBorder="1" applyAlignment="1" applyProtection="1">
      <alignment horizontal="center" vertical="center" wrapText="1"/>
    </xf>
    <xf numFmtId="0" fontId="2" fillId="0" borderId="0" xfId="5" applyFont="1" applyFill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2" borderId="1" xfId="6" applyFont="1" applyFill="1" applyBorder="1" applyAlignment="1" applyProtection="1">
      <alignment horizontal="center" vertical="center"/>
    </xf>
    <xf numFmtId="0" fontId="2" fillId="2" borderId="2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2" fillId="2" borderId="3" xfId="3" applyFont="1" applyFill="1" applyBorder="1" applyAlignment="1" applyProtection="1">
      <alignment horizontal="center" vertical="center" wrapText="1"/>
    </xf>
    <xf numFmtId="0" fontId="2" fillId="2" borderId="4" xfId="3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" xfId="3" applyNumberFormat="1" applyFont="1" applyFill="1" applyBorder="1" applyAlignment="1" applyProtection="1">
      <alignment horizontal="center" vertical="center" wrapText="1"/>
    </xf>
    <xf numFmtId="0" fontId="2" fillId="2" borderId="7" xfId="3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vertical="center"/>
    </xf>
    <xf numFmtId="0" fontId="11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1" xfId="0" applyFont="1" applyBorder="1">
      <alignment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49" fontId="11" fillId="0" borderId="4" xfId="0" applyNumberFormat="1" applyFont="1" applyBorder="1" applyAlignment="1">
      <alignment horizontal="center" vertical="center"/>
    </xf>
    <xf numFmtId="0" fontId="2" fillId="2" borderId="1" xfId="3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49" fontId="11" fillId="0" borderId="12" xfId="0" applyNumberFormat="1" applyFont="1" applyBorder="1" applyAlignment="1">
      <alignment horizontal="center" vertical="top"/>
    </xf>
    <xf numFmtId="0" fontId="2" fillId="0" borderId="4" xfId="1" applyFont="1" applyFill="1" applyBorder="1" applyAlignment="1" applyProtection="1">
      <alignment vertical="center" wrapText="1"/>
    </xf>
    <xf numFmtId="0" fontId="2" fillId="0" borderId="4" xfId="1" applyFont="1" applyFill="1" applyBorder="1" applyAlignment="1" applyProtection="1">
      <alignment vertical="center"/>
    </xf>
    <xf numFmtId="0" fontId="2" fillId="0" borderId="9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 shrinkToFit="1"/>
    </xf>
    <xf numFmtId="49" fontId="7" fillId="2" borderId="10" xfId="3" applyNumberFormat="1" applyFont="1" applyFill="1" applyBorder="1" applyAlignment="1" applyProtection="1">
      <alignment horizontal="center" vertical="center" wrapText="1"/>
      <protection locked="0"/>
    </xf>
    <xf numFmtId="38" fontId="13" fillId="0" borderId="7" xfId="4" applyFont="1" applyFill="1" applyBorder="1" applyAlignment="1" applyProtection="1">
      <alignment horizontal="right" vertical="center" wrapText="1"/>
    </xf>
    <xf numFmtId="0" fontId="15" fillId="0" borderId="0" xfId="2" applyFont="1" applyFill="1" applyBorder="1" applyAlignment="1" applyProtection="1">
      <alignment horizontal="left" vertical="center"/>
    </xf>
    <xf numFmtId="0" fontId="15" fillId="0" borderId="0" xfId="3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>
      <alignment vertical="center"/>
    </xf>
    <xf numFmtId="0" fontId="2" fillId="2" borderId="6" xfId="3" applyFont="1" applyFill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49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3" applyFont="1" applyFill="1" applyBorder="1" applyAlignment="1" applyProtection="1">
      <alignment horizontal="center" vertical="center" wrapText="1"/>
    </xf>
    <xf numFmtId="0" fontId="2" fillId="2" borderId="7" xfId="3" applyNumberFormat="1" applyFont="1" applyFill="1" applyBorder="1" applyAlignment="1" applyProtection="1">
      <alignment horizontal="center" vertical="center" wrapText="1"/>
    </xf>
    <xf numFmtId="37" fontId="2" fillId="0" borderId="0" xfId="1" applyNumberFormat="1" applyFont="1" applyFill="1" applyBorder="1" applyAlignment="1" applyProtection="1">
      <alignment horizontal="right" vertical="center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2" borderId="7" xfId="3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2" borderId="7" xfId="3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center" vertical="center" wrapText="1"/>
    </xf>
    <xf numFmtId="0" fontId="2" fillId="2" borderId="6" xfId="6" applyFont="1" applyFill="1" applyBorder="1" applyAlignment="1" applyProtection="1">
      <alignment horizontal="center" vertical="center"/>
    </xf>
    <xf numFmtId="0" fontId="2" fillId="2" borderId="7" xfId="3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center" vertical="center" wrapText="1"/>
    </xf>
    <xf numFmtId="0" fontId="2" fillId="2" borderId="13" xfId="3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shrinkToFi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Fill="1" applyAlignment="1" applyProtection="1">
      <alignment horizontal="right" vertical="center"/>
    </xf>
    <xf numFmtId="0" fontId="16" fillId="0" borderId="0" xfId="2" applyFont="1" applyFill="1" applyBorder="1" applyAlignment="1" applyProtection="1">
      <alignment horizontal="right" vertical="center"/>
    </xf>
    <xf numFmtId="0" fontId="2" fillId="2" borderId="12" xfId="3" applyFont="1" applyFill="1" applyBorder="1" applyAlignment="1" applyProtection="1">
      <alignment horizontal="center" vertical="center" wrapText="1"/>
      <protection locked="0"/>
    </xf>
    <xf numFmtId="0" fontId="2" fillId="2" borderId="1" xfId="3" applyFont="1" applyFill="1" applyBorder="1" applyAlignment="1" applyProtection="1">
      <alignment horizontal="center" vertical="center" wrapText="1"/>
    </xf>
    <xf numFmtId="0" fontId="11" fillId="3" borderId="0" xfId="0" applyFont="1" applyFill="1">
      <alignment vertical="center"/>
    </xf>
    <xf numFmtId="0" fontId="11" fillId="0" borderId="0" xfId="0" applyFont="1" applyAlignment="1">
      <alignment vertical="center"/>
    </xf>
    <xf numFmtId="49" fontId="11" fillId="3" borderId="12" xfId="0" applyNumberFormat="1" applyFont="1" applyFill="1" applyBorder="1" applyAlignment="1">
      <alignment horizontal="center" vertical="center"/>
    </xf>
    <xf numFmtId="0" fontId="11" fillId="3" borderId="0" xfId="0" applyNumberFormat="1" applyFont="1" applyFill="1">
      <alignment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2" xfId="3" applyFont="1" applyFill="1" applyBorder="1" applyAlignment="1" applyProtection="1">
      <alignment horizontal="center" vertical="center" wrapText="1"/>
    </xf>
    <xf numFmtId="0" fontId="2" fillId="2" borderId="7" xfId="3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center" vertical="center" wrapText="1"/>
    </xf>
    <xf numFmtId="0" fontId="2" fillId="2" borderId="3" xfId="3" applyFont="1" applyFill="1" applyBorder="1" applyAlignment="1" applyProtection="1">
      <alignment horizontal="center" vertical="center" wrapText="1"/>
    </xf>
    <xf numFmtId="0" fontId="2" fillId="2" borderId="14" xfId="3" applyFont="1" applyFill="1" applyBorder="1" applyAlignment="1" applyProtection="1">
      <alignment horizontal="center" vertical="center" wrapText="1"/>
    </xf>
    <xf numFmtId="0" fontId="2" fillId="2" borderId="5" xfId="3" applyFont="1" applyFill="1" applyBorder="1" applyAlignment="1" applyProtection="1">
      <alignment horizontal="center" vertical="center" wrapText="1"/>
    </xf>
    <xf numFmtId="0" fontId="2" fillId="2" borderId="15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2" borderId="2" xfId="6" applyFont="1" applyFill="1" applyBorder="1" applyAlignment="1" applyProtection="1">
      <alignment horizontal="center" vertical="center"/>
    </xf>
    <xf numFmtId="0" fontId="2" fillId="2" borderId="6" xfId="6" applyFont="1" applyFill="1" applyBorder="1" applyAlignment="1" applyProtection="1">
      <alignment horizontal="center" vertical="center"/>
    </xf>
    <xf numFmtId="0" fontId="2" fillId="2" borderId="7" xfId="6" applyFont="1" applyFill="1" applyBorder="1" applyAlignment="1" applyProtection="1">
      <alignment horizontal="center" vertical="center"/>
    </xf>
    <xf numFmtId="0" fontId="2" fillId="2" borderId="7" xfId="3" applyNumberFormat="1" applyFont="1" applyFill="1" applyBorder="1" applyAlignment="1" applyProtection="1">
      <alignment horizontal="center" vertical="center" wrapText="1"/>
    </xf>
    <xf numFmtId="0" fontId="2" fillId="2" borderId="6" xfId="3" applyNumberFormat="1" applyFont="1" applyFill="1" applyBorder="1" applyAlignment="1" applyProtection="1">
      <alignment horizontal="center" vertical="center" wrapText="1"/>
    </xf>
  </cellXfs>
  <cellStyles count="9">
    <cellStyle name="桁区切り 2 2 3" xfId="7"/>
    <cellStyle name="桁区切り 3" xfId="4"/>
    <cellStyle name="桁区切り 4" xfId="8"/>
    <cellStyle name="標準" xfId="0" builtinId="0"/>
    <cellStyle name="標準 2" xfId="5"/>
    <cellStyle name="標準 3" xfId="6"/>
    <cellStyle name="標準 4" xfId="1"/>
    <cellStyle name="標準_Sheet1" xfId="3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30"/>
  <sheetViews>
    <sheetView tabSelected="1" workbookViewId="0">
      <selection activeCell="K14" sqref="K14"/>
    </sheetView>
  </sheetViews>
  <sheetFormatPr defaultRowHeight="15" customHeight="1"/>
  <cols>
    <col min="1" max="1" width="3.625" style="41" customWidth="1"/>
    <col min="2" max="2" width="7.625" style="41" customWidth="1"/>
    <col min="3" max="3" width="9.625" style="42" customWidth="1"/>
    <col min="4" max="4" width="41.625" style="41" customWidth="1"/>
    <col min="5" max="5" width="9.625" style="41" customWidth="1"/>
    <col min="6" max="6" width="3.125" style="41" bestFit="1" customWidth="1"/>
    <col min="7" max="7" width="9.625" style="41" customWidth="1"/>
    <col min="8" max="8" width="2.625" style="41" customWidth="1"/>
    <col min="9" max="9" width="9.375" style="41" bestFit="1" customWidth="1"/>
    <col min="10" max="10" width="5" style="42" bestFit="1" customWidth="1"/>
    <col min="11" max="11" width="49.375" style="41" bestFit="1" customWidth="1"/>
    <col min="12" max="12" width="11.5" style="41" bestFit="1" customWidth="1"/>
    <col min="13" max="16384" width="9" style="41"/>
  </cols>
  <sheetData>
    <row r="2" spans="1:7" ht="15" customHeight="1">
      <c r="A2" s="106" t="s">
        <v>213</v>
      </c>
      <c r="B2" s="106"/>
      <c r="C2" s="106"/>
      <c r="D2" s="106"/>
      <c r="E2" s="106"/>
      <c r="F2" s="106"/>
      <c r="G2" s="106"/>
    </row>
    <row r="3" spans="1:7" ht="15" customHeight="1">
      <c r="A3" s="106"/>
      <c r="B3" s="106"/>
      <c r="C3" s="106"/>
      <c r="D3" s="106"/>
      <c r="E3" s="106"/>
      <c r="F3" s="106"/>
      <c r="G3" s="106"/>
    </row>
    <row r="4" spans="1:7" ht="15" customHeight="1">
      <c r="E4" s="50"/>
      <c r="F4" s="99"/>
      <c r="G4" s="100" t="s">
        <v>288</v>
      </c>
    </row>
    <row r="5" spans="1:7" ht="15" customHeight="1">
      <c r="A5" s="107" t="s">
        <v>206</v>
      </c>
      <c r="B5" s="107"/>
      <c r="C5" s="51" t="s">
        <v>207</v>
      </c>
      <c r="D5" s="52" t="s">
        <v>208</v>
      </c>
      <c r="E5" s="107" t="s">
        <v>209</v>
      </c>
      <c r="F5" s="107"/>
      <c r="G5" s="107"/>
    </row>
    <row r="6" spans="1:7" ht="15" customHeight="1">
      <c r="A6" s="53">
        <v>1</v>
      </c>
      <c r="B6" s="54" t="s">
        <v>214</v>
      </c>
      <c r="C6" s="55" t="s">
        <v>210</v>
      </c>
      <c r="D6" s="73" t="str">
        <f>+'1-1'!$A$1</f>
        <v>市政への提案箱及び市民相談</v>
      </c>
      <c r="E6" s="56" t="s">
        <v>219</v>
      </c>
      <c r="F6" s="57" t="s">
        <v>211</v>
      </c>
      <c r="G6" s="58" t="str">
        <f>LEFT(INDEX('1-1'!A:A,MATCH("",'1-1'!A1:A27,-1),1),LEN(INDEX('1-1'!A:A,MATCH("",'1-1'!A1:A27,-1),1))-1)</f>
        <v>令和6年</v>
      </c>
    </row>
    <row r="7" spans="1:7" ht="15" customHeight="1">
      <c r="A7" s="53"/>
      <c r="B7" s="54"/>
      <c r="C7" s="55"/>
      <c r="D7" s="73"/>
      <c r="E7" s="56"/>
      <c r="F7" s="57"/>
      <c r="G7" s="58"/>
    </row>
    <row r="8" spans="1:7" ht="24">
      <c r="A8" s="62">
        <v>2</v>
      </c>
      <c r="B8" s="63" t="s">
        <v>216</v>
      </c>
      <c r="C8" s="64" t="s">
        <v>215</v>
      </c>
      <c r="D8" s="74" t="str">
        <f>+'2-1'!$A$1</f>
        <v>シンフォニアテクノロジー響ホール伊勢（観光文化会館）利用状況</v>
      </c>
      <c r="E8" s="56" t="s">
        <v>219</v>
      </c>
      <c r="F8" s="57" t="s">
        <v>211</v>
      </c>
      <c r="G8" s="58" t="str">
        <f>LEFT(INDEX('2-1'!A:A,MATCH("",'2-1'!A1:A29,-1),1),LEN(INDEX('2-1'!A:A,MATCH("",'2-1'!A1:A29,-1),1))-1)</f>
        <v>令和6年</v>
      </c>
    </row>
    <row r="9" spans="1:7" ht="15" customHeight="1">
      <c r="A9" s="53"/>
      <c r="B9" s="54"/>
      <c r="C9" s="55" t="s">
        <v>212</v>
      </c>
      <c r="D9" s="75" t="str">
        <f>+'2-2'!$A$1</f>
        <v xml:space="preserve">いせ市民活動センターの施設稼動状況        </v>
      </c>
      <c r="E9" s="56" t="s">
        <v>219</v>
      </c>
      <c r="F9" s="57" t="s">
        <v>211</v>
      </c>
      <c r="G9" s="58" t="str">
        <f>LEFT(INDEX('2-2'!A:A,MATCH("",'2-2'!A1:A27,-1),1),LEN(INDEX('2-2'!A:A,MATCH("",'2-2'!A1:A27,-1),1))-1)</f>
        <v>令和6年</v>
      </c>
    </row>
    <row r="10" spans="1:7" ht="15" customHeight="1">
      <c r="A10" s="53"/>
      <c r="B10" s="54"/>
      <c r="C10" s="101" t="s">
        <v>150</v>
      </c>
      <c r="D10" s="102" t="str">
        <f>+'2-3'!$A$1</f>
        <v>サンライフ伊勢利用状況</v>
      </c>
      <c r="E10" s="103" t="s">
        <v>219</v>
      </c>
      <c r="F10" s="104" t="s">
        <v>211</v>
      </c>
      <c r="G10" s="105" t="str">
        <f>LEFT(INDEX('2-3'!A:A,MATCH("",'2-3'!A1:A27,-1),1),LEN(INDEX('2-3'!A:A,MATCH("",'2-3'!A1:A27,-1),1))-1)</f>
        <v>令和5年</v>
      </c>
    </row>
    <row r="11" spans="1:7" ht="15" customHeight="1">
      <c r="A11" s="53"/>
      <c r="B11" s="54"/>
      <c r="C11" s="101" t="s">
        <v>151</v>
      </c>
      <c r="D11" s="102" t="str">
        <f>+'2-4'!$A$1</f>
        <v>福祉健康センター利用状況</v>
      </c>
      <c r="E11" s="103" t="s">
        <v>221</v>
      </c>
      <c r="F11" s="104" t="s">
        <v>211</v>
      </c>
      <c r="G11" s="105" t="str">
        <f>LEFT(INDEX('2-4'!A:A,MATCH("",'2-4'!A1:A23,-1),1),LEN(INDEX('2-4'!A:A,MATCH("",'2-4'!A1:A23,-1),1))-1)</f>
        <v>令和5年</v>
      </c>
    </row>
    <row r="12" spans="1:7" ht="15" customHeight="1">
      <c r="A12" s="53"/>
      <c r="B12" s="54"/>
      <c r="C12" s="55" t="s">
        <v>152</v>
      </c>
      <c r="D12" s="75" t="str">
        <f>+'2-5'!$A$1</f>
        <v>ハートプラザみその利用状況</v>
      </c>
      <c r="E12" s="56" t="s">
        <v>221</v>
      </c>
      <c r="F12" s="57" t="s">
        <v>211</v>
      </c>
      <c r="G12" s="58" t="str">
        <f>LEFT(INDEX('2-5'!A:A,MATCH("",'2-5'!A1:A24,-1),1),LEN(INDEX('2-5'!A:A,MATCH("",'2-5'!A1:A24,-1),1))-1)</f>
        <v>令和6年</v>
      </c>
    </row>
    <row r="13" spans="1:7" ht="15" customHeight="1">
      <c r="A13" s="53"/>
      <c r="B13" s="54"/>
      <c r="C13" s="55" t="s">
        <v>153</v>
      </c>
      <c r="D13" s="73" t="str">
        <f>+'2-6'!$A$1</f>
        <v>伊勢市労働福祉会館使用状況</v>
      </c>
      <c r="E13" s="56" t="s">
        <v>220</v>
      </c>
      <c r="F13" s="57" t="s">
        <v>211</v>
      </c>
      <c r="G13" s="58" t="str">
        <f>LEFT(INDEX('2-6'!A:A,MATCH("",'2-6'!A1:A21,-1),1),LEN(INDEX('2-6'!A:A,MATCH("",'2-6'!A1:A21,-1),1))-1)</f>
        <v>令和6年</v>
      </c>
    </row>
    <row r="14" spans="1:7" ht="15" customHeight="1">
      <c r="A14" s="53"/>
      <c r="B14" s="54"/>
      <c r="C14" s="55" t="s">
        <v>154</v>
      </c>
      <c r="D14" s="75" t="str">
        <f>+'2-7'!$A$1</f>
        <v>伊勢市生涯学習センターいせトピア利用状況</v>
      </c>
      <c r="E14" s="56" t="s">
        <v>219</v>
      </c>
      <c r="F14" s="57" t="s">
        <v>211</v>
      </c>
      <c r="G14" s="58" t="str">
        <f>LEFT(INDEX('2-7'!A:A,MATCH("",'2-7'!A1:A28,-1),1),LEN(INDEX('2-7'!A:A,MATCH("",'2-7'!A1:A28,-1),1))-1)</f>
        <v>令和6年</v>
      </c>
    </row>
    <row r="15" spans="1:7" ht="15" customHeight="1">
      <c r="A15" s="53"/>
      <c r="B15" s="54"/>
      <c r="C15" s="55" t="s">
        <v>155</v>
      </c>
      <c r="D15" s="75" t="str">
        <f>+'2-8'!$A$1</f>
        <v>二見生涯学習センター使用状況</v>
      </c>
      <c r="E15" s="56" t="s">
        <v>219</v>
      </c>
      <c r="F15" s="57" t="s">
        <v>211</v>
      </c>
      <c r="G15" s="58" t="str">
        <f>LEFT(INDEX('2-8'!A:A,MATCH("",'2-8'!A1:A28,-1),1),LEN(INDEX('2-8'!A:A,MATCH("",'2-8'!A1:A28,-1),1))-1)</f>
        <v>令和6年</v>
      </c>
    </row>
    <row r="16" spans="1:7" ht="15" customHeight="1">
      <c r="A16" s="53"/>
      <c r="B16" s="54"/>
      <c r="C16" s="55" t="s">
        <v>156</v>
      </c>
      <c r="D16" s="75" t="str">
        <f>+'2-9'!$A$1</f>
        <v>二見公民館使用状況</v>
      </c>
      <c r="E16" s="56" t="s">
        <v>219</v>
      </c>
      <c r="F16" s="57" t="s">
        <v>211</v>
      </c>
      <c r="G16" s="58" t="str">
        <f>LEFT(INDEX('2-9'!A:A,MATCH("",'2-9'!A1:A28,-1),1),LEN(INDEX('2-9'!A:A,MATCH("",'2-9'!A1:A28,-1),1))-1)</f>
        <v>令和6年</v>
      </c>
    </row>
    <row r="17" spans="1:7" ht="15" customHeight="1">
      <c r="A17" s="53"/>
      <c r="B17" s="54"/>
      <c r="C17" s="55" t="s">
        <v>157</v>
      </c>
      <c r="D17" s="75" t="str">
        <f>+'2-10'!$A$1</f>
        <v>小俣公民館使用状況</v>
      </c>
      <c r="E17" s="56" t="s">
        <v>222</v>
      </c>
      <c r="F17" s="57" t="s">
        <v>211</v>
      </c>
      <c r="G17" s="58" t="str">
        <f>LEFT(INDEX('2-10'!A:A,MATCH("",'2-10'!A1:A27,-1),1),LEN(INDEX('2-10'!A:A,MATCH("",'2-10'!A1:A27,-1),1))-1)</f>
        <v>令和6年</v>
      </c>
    </row>
    <row r="18" spans="1:7" ht="15" customHeight="1">
      <c r="A18" s="53"/>
      <c r="B18" s="54"/>
      <c r="C18" s="55" t="s">
        <v>158</v>
      </c>
      <c r="D18" s="75" t="str">
        <f>+'2-11'!$A$1</f>
        <v>小俣北部公民館利用状況</v>
      </c>
      <c r="E18" s="56" t="s">
        <v>222</v>
      </c>
      <c r="F18" s="57" t="s">
        <v>211</v>
      </c>
      <c r="G18" s="58" t="str">
        <f>LEFT(INDEX('2-11'!A:A,MATCH("",'2-11'!A1:A27,-1),1),LEN(INDEX('2-11'!A:A,MATCH("",'2-11'!A1:A27,-1),1))-1)</f>
        <v>令和6年</v>
      </c>
    </row>
    <row r="19" spans="1:7" ht="15" customHeight="1">
      <c r="A19" s="53"/>
      <c r="B19" s="54"/>
      <c r="C19" s="55" t="s">
        <v>159</v>
      </c>
      <c r="D19" s="75" t="str">
        <f>+'2-12'!$A$1</f>
        <v>御薗公民館使用状況</v>
      </c>
      <c r="E19" s="56" t="s">
        <v>222</v>
      </c>
      <c r="F19" s="57" t="s">
        <v>211</v>
      </c>
      <c r="G19" s="58" t="str">
        <f>LEFT(INDEX('2-12'!A:A,MATCH("",'2-12'!A1:A27,-1),1),LEN(INDEX('2-12'!A:A,MATCH("",'2-12'!A1:A27,-1),1))-1)</f>
        <v>令和6年</v>
      </c>
    </row>
    <row r="20" spans="1:7" ht="15" customHeight="1">
      <c r="A20" s="53"/>
      <c r="B20" s="54"/>
      <c r="C20" s="55" t="s">
        <v>160</v>
      </c>
      <c r="D20" s="75" t="str">
        <f>+'2-13'!$A$1</f>
        <v xml:space="preserve">沼木農村環境改善センター使用状況        </v>
      </c>
      <c r="E20" s="56" t="s">
        <v>219</v>
      </c>
      <c r="F20" s="57" t="s">
        <v>211</v>
      </c>
      <c r="G20" s="58" t="str">
        <f>LEFT(INDEX('2-13'!A:A,MATCH("",'2-13'!A1:A27,-1),1),LEN(INDEX('2-13'!A:A,MATCH("",'2-13'!A1:A27,-1),1))-1)</f>
        <v>令和6年</v>
      </c>
    </row>
    <row r="21" spans="1:7" ht="15" customHeight="1">
      <c r="A21" s="53"/>
      <c r="B21" s="54"/>
      <c r="C21" s="55" t="s">
        <v>161</v>
      </c>
      <c r="D21" s="75" t="str">
        <f>+'2-14'!$A$1</f>
        <v>小俣農村環境改善センター使用状況</v>
      </c>
      <c r="E21" s="56" t="s">
        <v>219</v>
      </c>
      <c r="F21" s="57" t="s">
        <v>211</v>
      </c>
      <c r="G21" s="58" t="str">
        <f>LEFT(INDEX('2-14'!A:A,MATCH("",'2-14'!A1:A27,-1),1),LEN(INDEX('2-14'!A:A,MATCH("",'2-14'!A1:A27,-1),1))-1)</f>
        <v>令和6年</v>
      </c>
    </row>
    <row r="22" spans="1:7" ht="15" customHeight="1">
      <c r="A22" s="53"/>
      <c r="B22" s="54"/>
      <c r="C22" s="55" t="s">
        <v>162</v>
      </c>
      <c r="D22" s="75" t="str">
        <f>+'2-15'!$A$1</f>
        <v>離宮の湯利用状況</v>
      </c>
      <c r="E22" s="56" t="s">
        <v>219</v>
      </c>
      <c r="F22" s="57" t="s">
        <v>211</v>
      </c>
      <c r="G22" s="58" t="str">
        <f>LEFT(INDEX('2-15'!A:A,MATCH("",'2-15'!A1:A27,-1),1),LEN(INDEX('2-15'!A:A,MATCH("",'2-15'!A1:A27,-1),1))-1)</f>
        <v>令和6年</v>
      </c>
    </row>
    <row r="23" spans="1:7" ht="15" customHeight="1">
      <c r="A23" s="53"/>
      <c r="B23" s="54"/>
      <c r="C23" s="55" t="s">
        <v>163</v>
      </c>
      <c r="D23" s="75" t="str">
        <f>+'2-16'!$A$1</f>
        <v>やすらぎ公園プール利用状況</v>
      </c>
      <c r="E23" s="56" t="s">
        <v>219</v>
      </c>
      <c r="F23" s="57" t="s">
        <v>211</v>
      </c>
      <c r="G23" s="58" t="str">
        <f>INDEX('2-16'!A:A,MATCH("",'2-16'!A1:A29,-1),1)</f>
        <v>令和7年</v>
      </c>
    </row>
    <row r="24" spans="1:7" ht="15" customHeight="1">
      <c r="A24" s="53"/>
      <c r="B24" s="54"/>
      <c r="C24" s="55" t="s">
        <v>164</v>
      </c>
      <c r="D24" s="75" t="str">
        <f>+'2-17'!$A$1</f>
        <v>小俣総合体育館入場者数</v>
      </c>
      <c r="E24" s="56" t="s">
        <v>219</v>
      </c>
      <c r="F24" s="57" t="s">
        <v>211</v>
      </c>
      <c r="G24" s="58" t="str">
        <f>LEFT(INDEX('2-17'!A:A,MATCH("",'2-17'!A1:A27,-1),1),LEN(INDEX('2-17'!A:A,MATCH("",'2-17'!A1:A27,-1),1))-1)</f>
        <v>令和6年</v>
      </c>
    </row>
    <row r="25" spans="1:7" ht="15" customHeight="1">
      <c r="A25" s="53"/>
      <c r="B25" s="54"/>
      <c r="C25" s="55" t="s">
        <v>165</v>
      </c>
      <c r="D25" s="75" t="str">
        <f>+'2-18'!$A$1</f>
        <v>ダイムスタジアム伊勢（倉田山公園野球場）利用状況</v>
      </c>
      <c r="E25" s="56" t="s">
        <v>220</v>
      </c>
      <c r="F25" s="57" t="s">
        <v>211</v>
      </c>
      <c r="G25" s="58" t="str">
        <f>LEFT(INDEX('2-18'!A:A,MATCH("",'2-18'!A1:A20,-1),1),LEN(INDEX('2-18'!A:A,MATCH("",'2-18'!A1:A20,-1),1))-1)</f>
        <v>令和6年</v>
      </c>
    </row>
    <row r="26" spans="1:7" ht="15" customHeight="1">
      <c r="A26" s="53"/>
      <c r="B26" s="54"/>
      <c r="C26" s="55" t="s">
        <v>166</v>
      </c>
      <c r="D26" s="75" t="str">
        <f>+'2-19'!$A$1</f>
        <v>伊勢フットボールヴィレッジ利用状況</v>
      </c>
      <c r="E26" s="56" t="s">
        <v>220</v>
      </c>
      <c r="F26" s="57" t="s">
        <v>211</v>
      </c>
      <c r="G26" s="58" t="str">
        <f>LEFT(INDEX('2-19'!A:A,MATCH("",'2-19'!A1:A20,-1),1),LEN(INDEX('2-19'!A:A,MATCH("",'2-19'!A1:A20,-1),1))-1)</f>
        <v>令和6年</v>
      </c>
    </row>
    <row r="27" spans="1:7" ht="15" customHeight="1">
      <c r="A27" s="53"/>
      <c r="B27" s="54"/>
      <c r="C27" s="55" t="s">
        <v>167</v>
      </c>
      <c r="D27" s="75" t="str">
        <f>+'2-20'!$A$1</f>
        <v>市営庭球場利用状況</v>
      </c>
      <c r="E27" s="56" t="s">
        <v>220</v>
      </c>
      <c r="F27" s="57" t="s">
        <v>211</v>
      </c>
      <c r="G27" s="58" t="str">
        <f>LEFT(INDEX('2-20'!A:A,MATCH("",'2-20'!A1:A20,-1),1),LEN(INDEX('2-20'!A:A,MATCH("",'2-20'!A1:A20,-1),1))-1)</f>
        <v>令和6年</v>
      </c>
    </row>
    <row r="28" spans="1:7" ht="15" customHeight="1">
      <c r="A28" s="53"/>
      <c r="B28" s="54"/>
      <c r="C28" s="55"/>
      <c r="D28" s="75"/>
      <c r="E28" s="56"/>
      <c r="F28" s="57"/>
      <c r="G28" s="58"/>
    </row>
    <row r="29" spans="1:7" ht="15" customHeight="1">
      <c r="A29" s="53">
        <v>3</v>
      </c>
      <c r="B29" s="54" t="s">
        <v>217</v>
      </c>
      <c r="C29" s="55" t="s">
        <v>218</v>
      </c>
      <c r="D29" s="75" t="str">
        <f>+'3-1'!$A$1</f>
        <v xml:space="preserve">たばこ消費量・市たばこ税       </v>
      </c>
      <c r="E29" s="56" t="s">
        <v>219</v>
      </c>
      <c r="F29" s="57" t="s">
        <v>211</v>
      </c>
      <c r="G29" s="58" t="str">
        <f>LEFT(INDEX('3-1'!A:A,MATCH("",'3-1'!A1:A28,-1),1),LEN(INDEX('3-1'!A:A,MATCH("",'3-1'!A1:A28,-1),1))-1)</f>
        <v>令和6年</v>
      </c>
    </row>
    <row r="30" spans="1:7" ht="15" customHeight="1">
      <c r="A30" s="59"/>
      <c r="B30" s="59"/>
      <c r="C30" s="60"/>
      <c r="D30" s="59"/>
      <c r="E30" s="59"/>
      <c r="F30" s="59"/>
      <c r="G30" s="59"/>
    </row>
  </sheetData>
  <sheetProtection algorithmName="SHA-512" hashValue="k0WAUWf0Vgs8Mp8Quhz51AwgJQEGk4jS5NqeTauMrme0+eMSmaeSNK5IHHKZplucBv5/tDfBUFG9gelED1kIpg==" saltValue="cLEjpUANiDCF11TsYS521g==" spinCount="100000" sheet="1" objects="1" scenarios="1" selectLockedCells="1" selectUnlockedCell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30"/>
  <sheetViews>
    <sheetView zoomScaleNormal="100" zoomScaleSheetLayoutView="50" workbookViewId="0">
      <pane xSplit="1" ySplit="6" topLeftCell="B16" activePane="bottomRight" state="frozen"/>
      <selection activeCell="B26" sqref="B26"/>
      <selection pane="topRight" activeCell="B26" sqref="B26"/>
      <selection pane="bottomLeft" activeCell="B26" sqref="B26"/>
      <selection pane="bottomRight" activeCell="B27" sqref="B27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9" ht="15" customHeight="1">
      <c r="A1" s="71" t="s">
        <v>200</v>
      </c>
      <c r="B1" s="13"/>
      <c r="C1" s="15"/>
      <c r="D1" s="24"/>
      <c r="E1" s="11"/>
      <c r="F1" s="11"/>
      <c r="G1" s="11"/>
      <c r="H1" s="11"/>
    </row>
    <row r="2" spans="1:9" s="13" customFormat="1" ht="15" customHeight="1">
      <c r="I2" s="11"/>
    </row>
    <row r="3" spans="1:9" s="13" customFormat="1" ht="15" customHeight="1">
      <c r="B3" s="24"/>
      <c r="D3" s="11"/>
      <c r="E3" s="11"/>
      <c r="F3" s="11"/>
      <c r="G3" s="11"/>
      <c r="H3" s="11"/>
      <c r="I3" s="11"/>
    </row>
    <row r="4" spans="1:9" s="2" customFormat="1" ht="15" customHeight="1">
      <c r="A4" s="32"/>
      <c r="B4" s="109" t="s">
        <v>85</v>
      </c>
      <c r="C4" s="110"/>
      <c r="D4" s="108" t="s">
        <v>86</v>
      </c>
      <c r="E4" s="110"/>
      <c r="F4" s="108" t="s">
        <v>87</v>
      </c>
      <c r="G4" s="110"/>
      <c r="H4" s="108" t="s">
        <v>88</v>
      </c>
      <c r="I4" s="110"/>
    </row>
    <row r="5" spans="1:9" s="2" customFormat="1" ht="15" customHeight="1">
      <c r="A5" s="33"/>
      <c r="B5" s="84" t="s">
        <v>197</v>
      </c>
      <c r="C5" s="40" t="s">
        <v>199</v>
      </c>
      <c r="D5" s="40" t="s">
        <v>197</v>
      </c>
      <c r="E5" s="40" t="s">
        <v>199</v>
      </c>
      <c r="F5" s="40" t="s">
        <v>197</v>
      </c>
      <c r="G5" s="40" t="s">
        <v>199</v>
      </c>
      <c r="H5" s="40" t="s">
        <v>197</v>
      </c>
      <c r="I5" s="40" t="s">
        <v>199</v>
      </c>
    </row>
    <row r="6" spans="1:9" s="2" customFormat="1" ht="15" customHeight="1">
      <c r="A6" s="78"/>
      <c r="B6" s="70"/>
      <c r="C6" s="70" t="s">
        <v>247</v>
      </c>
      <c r="D6" s="70"/>
      <c r="E6" s="70" t="s">
        <v>247</v>
      </c>
      <c r="F6" s="70"/>
      <c r="G6" s="70" t="s">
        <v>247</v>
      </c>
      <c r="H6" s="70"/>
      <c r="I6" s="70" t="s">
        <v>247</v>
      </c>
    </row>
    <row r="7" spans="1:9" ht="15" customHeight="1">
      <c r="A7" s="77" t="s">
        <v>2</v>
      </c>
      <c r="B7" s="26">
        <v>242</v>
      </c>
      <c r="C7" s="26">
        <v>4537</v>
      </c>
      <c r="D7" s="26">
        <v>117</v>
      </c>
      <c r="E7" s="26">
        <v>1489</v>
      </c>
      <c r="F7" s="26">
        <v>128</v>
      </c>
      <c r="G7" s="26">
        <v>1136</v>
      </c>
      <c r="H7" s="26">
        <v>70</v>
      </c>
      <c r="I7" s="26">
        <v>683</v>
      </c>
    </row>
    <row r="8" spans="1:9" ht="15" customHeight="1">
      <c r="A8" s="8" t="s">
        <v>3</v>
      </c>
      <c r="B8" s="26">
        <v>202</v>
      </c>
      <c r="C8" s="26">
        <v>5009</v>
      </c>
      <c r="D8" s="26">
        <v>127</v>
      </c>
      <c r="E8" s="26">
        <v>1838</v>
      </c>
      <c r="F8" s="26">
        <v>128</v>
      </c>
      <c r="G8" s="26">
        <v>1183</v>
      </c>
      <c r="H8" s="26">
        <v>25</v>
      </c>
      <c r="I8" s="26">
        <v>277</v>
      </c>
    </row>
    <row r="9" spans="1:9" ht="15" customHeight="1">
      <c r="A9" s="8" t="s">
        <v>4</v>
      </c>
      <c r="B9" s="26">
        <v>188</v>
      </c>
      <c r="C9" s="26">
        <v>3633</v>
      </c>
      <c r="D9" s="26">
        <v>119</v>
      </c>
      <c r="E9" s="26">
        <v>1909</v>
      </c>
      <c r="F9" s="26">
        <v>144</v>
      </c>
      <c r="G9" s="26">
        <v>1220</v>
      </c>
      <c r="H9" s="26">
        <v>33</v>
      </c>
      <c r="I9" s="26">
        <v>333</v>
      </c>
    </row>
    <row r="10" spans="1:9" ht="15" customHeight="1">
      <c r="A10" s="8" t="s">
        <v>5</v>
      </c>
      <c r="B10" s="26">
        <v>181</v>
      </c>
      <c r="C10" s="26">
        <v>4287</v>
      </c>
      <c r="D10" s="26">
        <v>80</v>
      </c>
      <c r="E10" s="26">
        <v>2780</v>
      </c>
      <c r="F10" s="26">
        <v>81</v>
      </c>
      <c r="G10" s="26">
        <v>1278</v>
      </c>
      <c r="H10" s="26">
        <v>21</v>
      </c>
      <c r="I10" s="26">
        <v>474</v>
      </c>
    </row>
    <row r="11" spans="1:9" ht="15" customHeight="1">
      <c r="A11" s="8" t="s">
        <v>10</v>
      </c>
      <c r="B11" s="26">
        <v>353</v>
      </c>
      <c r="C11" s="26">
        <v>4935</v>
      </c>
      <c r="D11" s="26">
        <v>167</v>
      </c>
      <c r="E11" s="26">
        <v>2498</v>
      </c>
      <c r="F11" s="26">
        <v>156</v>
      </c>
      <c r="G11" s="26">
        <v>1165</v>
      </c>
      <c r="H11" s="26">
        <v>35</v>
      </c>
      <c r="I11" s="26">
        <v>351</v>
      </c>
    </row>
    <row r="12" spans="1:9" ht="15" customHeight="1">
      <c r="A12" s="8" t="s">
        <v>233</v>
      </c>
      <c r="B12" s="26">
        <v>339</v>
      </c>
      <c r="C12" s="26">
        <v>4767</v>
      </c>
      <c r="D12" s="26">
        <v>176</v>
      </c>
      <c r="E12" s="26">
        <v>2570</v>
      </c>
      <c r="F12" s="26">
        <v>174</v>
      </c>
      <c r="G12" s="26">
        <v>1142</v>
      </c>
      <c r="H12" s="26">
        <v>67</v>
      </c>
      <c r="I12" s="26">
        <v>378</v>
      </c>
    </row>
    <row r="13" spans="1:9" ht="15" customHeight="1">
      <c r="A13" s="8" t="s">
        <v>32</v>
      </c>
      <c r="B13" s="26">
        <v>346</v>
      </c>
      <c r="C13" s="26">
        <v>4064</v>
      </c>
      <c r="D13" s="26">
        <v>166</v>
      </c>
      <c r="E13" s="26">
        <v>2311</v>
      </c>
      <c r="F13" s="26">
        <v>151</v>
      </c>
      <c r="G13" s="26">
        <v>1083</v>
      </c>
      <c r="H13" s="26">
        <v>48</v>
      </c>
      <c r="I13" s="26">
        <v>739</v>
      </c>
    </row>
    <row r="14" spans="1:9" ht="15" customHeight="1">
      <c r="A14" s="8" t="s">
        <v>7</v>
      </c>
      <c r="B14" s="26">
        <v>347</v>
      </c>
      <c r="C14" s="26">
        <v>4441</v>
      </c>
      <c r="D14" s="26">
        <v>141</v>
      </c>
      <c r="E14" s="26">
        <v>1921</v>
      </c>
      <c r="F14" s="26">
        <v>166</v>
      </c>
      <c r="G14" s="26">
        <v>1411</v>
      </c>
      <c r="H14" s="26">
        <v>67</v>
      </c>
      <c r="I14" s="26">
        <v>493</v>
      </c>
    </row>
    <row r="15" spans="1:9" ht="15" customHeight="1">
      <c r="A15" s="8" t="s">
        <v>13</v>
      </c>
      <c r="B15" s="26">
        <v>399</v>
      </c>
      <c r="C15" s="26">
        <v>4599</v>
      </c>
      <c r="D15" s="26">
        <v>161</v>
      </c>
      <c r="E15" s="26">
        <v>2242</v>
      </c>
      <c r="F15" s="26">
        <v>176</v>
      </c>
      <c r="G15" s="26">
        <v>1409</v>
      </c>
      <c r="H15" s="26">
        <v>69</v>
      </c>
      <c r="I15" s="26">
        <v>446</v>
      </c>
    </row>
    <row r="16" spans="1:9" ht="15" customHeight="1">
      <c r="A16" s="8" t="s">
        <v>14</v>
      </c>
      <c r="B16" s="26">
        <v>314</v>
      </c>
      <c r="C16" s="26">
        <v>3477</v>
      </c>
      <c r="D16" s="26">
        <v>104</v>
      </c>
      <c r="E16" s="26">
        <v>1509</v>
      </c>
      <c r="F16" s="26">
        <v>138</v>
      </c>
      <c r="G16" s="26">
        <v>1058</v>
      </c>
      <c r="H16" s="26">
        <v>73</v>
      </c>
      <c r="I16" s="26">
        <v>1062</v>
      </c>
    </row>
    <row r="17" spans="1:9" ht="15" customHeight="1">
      <c r="A17" s="8" t="s">
        <v>15</v>
      </c>
      <c r="B17" s="26">
        <v>373</v>
      </c>
      <c r="C17" s="26">
        <v>8389</v>
      </c>
      <c r="D17" s="26">
        <v>134</v>
      </c>
      <c r="E17" s="26">
        <v>2481</v>
      </c>
      <c r="F17" s="26">
        <v>166</v>
      </c>
      <c r="G17" s="26">
        <v>1366</v>
      </c>
      <c r="H17" s="26">
        <v>90</v>
      </c>
      <c r="I17" s="26">
        <v>1203</v>
      </c>
    </row>
    <row r="18" spans="1:9" ht="15" customHeight="1">
      <c r="A18" s="67" t="s">
        <v>146</v>
      </c>
      <c r="B18" s="26">
        <v>351</v>
      </c>
      <c r="C18" s="26">
        <v>8185</v>
      </c>
      <c r="D18" s="26">
        <v>129</v>
      </c>
      <c r="E18" s="26">
        <v>1881</v>
      </c>
      <c r="F18" s="26">
        <v>150</v>
      </c>
      <c r="G18" s="26">
        <v>1345</v>
      </c>
      <c r="H18" s="26">
        <v>105</v>
      </c>
      <c r="I18" s="26">
        <v>1239</v>
      </c>
    </row>
    <row r="19" spans="1:9" ht="15" customHeight="1">
      <c r="A19" s="67" t="s">
        <v>223</v>
      </c>
      <c r="B19" s="26">
        <v>397</v>
      </c>
      <c r="C19" s="26">
        <v>6877</v>
      </c>
      <c r="D19" s="26">
        <v>110</v>
      </c>
      <c r="E19" s="26">
        <v>1452</v>
      </c>
      <c r="F19" s="26">
        <v>170</v>
      </c>
      <c r="G19" s="26">
        <v>1069</v>
      </c>
      <c r="H19" s="26">
        <v>82</v>
      </c>
      <c r="I19" s="26">
        <v>1105</v>
      </c>
    </row>
    <row r="20" spans="1:9" ht="15" customHeight="1">
      <c r="A20" s="67" t="s">
        <v>225</v>
      </c>
      <c r="B20" s="26">
        <v>417</v>
      </c>
      <c r="C20" s="26">
        <v>6347</v>
      </c>
      <c r="D20" s="26">
        <v>127</v>
      </c>
      <c r="E20" s="26">
        <v>1527</v>
      </c>
      <c r="F20" s="26">
        <v>154</v>
      </c>
      <c r="G20" s="26">
        <v>1161</v>
      </c>
      <c r="H20" s="26">
        <v>142</v>
      </c>
      <c r="I20" s="26">
        <v>1473</v>
      </c>
    </row>
    <row r="21" spans="1:9" ht="15" customHeight="1">
      <c r="A21" s="67" t="s">
        <v>227</v>
      </c>
      <c r="B21" s="26">
        <v>381</v>
      </c>
      <c r="C21" s="26">
        <v>3257</v>
      </c>
      <c r="D21" s="26">
        <v>158</v>
      </c>
      <c r="E21" s="26">
        <v>1552</v>
      </c>
      <c r="F21" s="26">
        <v>174</v>
      </c>
      <c r="G21" s="26">
        <v>1049</v>
      </c>
      <c r="H21" s="26">
        <v>150</v>
      </c>
      <c r="I21" s="26">
        <v>1547</v>
      </c>
    </row>
    <row r="22" spans="1:9" ht="15" customHeight="1">
      <c r="A22" s="67" t="s">
        <v>230</v>
      </c>
      <c r="B22" s="26">
        <v>354</v>
      </c>
      <c r="C22" s="26">
        <v>3741</v>
      </c>
      <c r="D22" s="26">
        <v>174</v>
      </c>
      <c r="E22" s="26">
        <v>1653</v>
      </c>
      <c r="F22" s="26">
        <v>114</v>
      </c>
      <c r="G22" s="26">
        <v>554</v>
      </c>
      <c r="H22" s="26">
        <v>74</v>
      </c>
      <c r="I22" s="26">
        <v>623</v>
      </c>
    </row>
    <row r="23" spans="1:9" ht="15" customHeight="1">
      <c r="A23" s="8" t="s">
        <v>268</v>
      </c>
      <c r="B23" s="26">
        <v>416</v>
      </c>
      <c r="C23" s="26">
        <v>4747</v>
      </c>
      <c r="D23" s="26">
        <v>181</v>
      </c>
      <c r="E23" s="26">
        <v>1598</v>
      </c>
      <c r="F23" s="26">
        <v>150</v>
      </c>
      <c r="G23" s="26">
        <v>801</v>
      </c>
      <c r="H23" s="26">
        <v>93</v>
      </c>
      <c r="I23" s="26">
        <v>785</v>
      </c>
    </row>
    <row r="24" spans="1:9" ht="15" customHeight="1">
      <c r="A24" s="8" t="s">
        <v>284</v>
      </c>
      <c r="B24" s="26">
        <v>396</v>
      </c>
      <c r="C24" s="26">
        <v>5001</v>
      </c>
      <c r="D24" s="26">
        <v>207</v>
      </c>
      <c r="E24" s="26">
        <v>2134</v>
      </c>
      <c r="F24" s="26">
        <v>221</v>
      </c>
      <c r="G24" s="26">
        <v>1000</v>
      </c>
      <c r="H24" s="26">
        <v>190</v>
      </c>
      <c r="I24" s="26">
        <v>996</v>
      </c>
    </row>
    <row r="25" spans="1:9" ht="15" customHeight="1">
      <c r="A25" s="8" t="s">
        <v>286</v>
      </c>
      <c r="B25" s="26">
        <v>425</v>
      </c>
      <c r="C25" s="26">
        <v>5587</v>
      </c>
      <c r="D25" s="26">
        <v>167</v>
      </c>
      <c r="E25" s="26">
        <v>2073</v>
      </c>
      <c r="F25" s="26">
        <v>173</v>
      </c>
      <c r="G25" s="26">
        <v>1169</v>
      </c>
      <c r="H25" s="26">
        <v>115</v>
      </c>
      <c r="I25" s="26">
        <v>678</v>
      </c>
    </row>
    <row r="26" spans="1:9" ht="15" customHeight="1">
      <c r="A26" s="8" t="s">
        <v>290</v>
      </c>
      <c r="B26" s="26">
        <v>428</v>
      </c>
      <c r="C26" s="26">
        <v>5178</v>
      </c>
      <c r="D26" s="26">
        <v>142</v>
      </c>
      <c r="E26" s="26">
        <v>1595</v>
      </c>
      <c r="F26" s="26">
        <v>170</v>
      </c>
      <c r="G26" s="26">
        <v>1157</v>
      </c>
      <c r="H26" s="26">
        <v>80</v>
      </c>
      <c r="I26" s="26">
        <v>801</v>
      </c>
    </row>
    <row r="27" spans="1:9" ht="15" customHeight="1">
      <c r="A27" s="65"/>
      <c r="B27" s="65"/>
      <c r="C27" s="66"/>
      <c r="D27" s="66"/>
      <c r="E27" s="66"/>
      <c r="F27" s="66"/>
      <c r="G27" s="66"/>
      <c r="H27" s="66"/>
      <c r="I27" s="66"/>
    </row>
    <row r="29" spans="1:9" ht="15" customHeight="1">
      <c r="A29" s="15" t="s">
        <v>83</v>
      </c>
    </row>
    <row r="30" spans="1:9" ht="15" customHeight="1">
      <c r="A30" s="15" t="s">
        <v>266</v>
      </c>
    </row>
  </sheetData>
  <sheetProtection algorithmName="SHA-512" hashValue="cXw9KScQiQ4G9UYEeuNzN7JIOaGJgN0vuxvqQhR9zCFVqeT58ZXQ5ool2MXggkfkFsClna1KTDABnfCD/Zb1IA==" saltValue="piI+CB5lb3aVqslClAF5zg==" spinCount="100000" sheet="1" objects="1" scenarios="1" selectLockedCells="1" selectUnlockedCells="1"/>
  <mergeCells count="4">
    <mergeCell ref="H4:I4"/>
    <mergeCell ref="F4:G4"/>
    <mergeCell ref="D4:E4"/>
    <mergeCell ref="B4:C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29"/>
  <sheetViews>
    <sheetView zoomScaleNormal="100" zoomScaleSheetLayoutView="50" workbookViewId="0">
      <pane xSplit="1" ySplit="6" topLeftCell="B13" activePane="bottomRight" state="frozen"/>
      <selection activeCell="B26" sqref="B26"/>
      <selection pane="topRight" activeCell="B26" sqref="B26"/>
      <selection pane="bottomLeft" activeCell="B26" sqref="B26"/>
      <selection pane="bottomRight" activeCell="C27" sqref="C27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9" ht="15" customHeight="1">
      <c r="A1" s="71" t="s">
        <v>201</v>
      </c>
      <c r="B1" s="13"/>
      <c r="C1" s="24"/>
      <c r="D1" s="11"/>
      <c r="E1" s="15"/>
      <c r="F1" s="17"/>
      <c r="G1" s="11"/>
      <c r="H1" s="11"/>
    </row>
    <row r="2" spans="1:9" s="13" customFormat="1" ht="15" customHeight="1">
      <c r="I2" s="11"/>
    </row>
    <row r="3" spans="1:9" s="13" customFormat="1" ht="15" customHeight="1">
      <c r="B3" s="24"/>
      <c r="D3" s="12"/>
      <c r="E3" s="17"/>
      <c r="F3" s="17"/>
      <c r="G3" s="11"/>
      <c r="H3" s="11"/>
      <c r="I3" s="11"/>
    </row>
    <row r="4" spans="1:9" s="2" customFormat="1" ht="15" customHeight="1">
      <c r="A4" s="32"/>
      <c r="B4" s="109" t="s">
        <v>91</v>
      </c>
      <c r="C4" s="110"/>
      <c r="D4" s="108" t="s">
        <v>92</v>
      </c>
      <c r="E4" s="110"/>
      <c r="F4" s="108" t="s">
        <v>93</v>
      </c>
      <c r="G4" s="110"/>
      <c r="H4" s="108" t="s">
        <v>94</v>
      </c>
      <c r="I4" s="110"/>
    </row>
    <row r="5" spans="1:9" s="2" customFormat="1" ht="15" customHeight="1">
      <c r="A5" s="33"/>
      <c r="B5" s="84" t="s">
        <v>196</v>
      </c>
      <c r="C5" s="85" t="s">
        <v>198</v>
      </c>
      <c r="D5" s="85" t="s">
        <v>196</v>
      </c>
      <c r="E5" s="85" t="s">
        <v>198</v>
      </c>
      <c r="F5" s="85" t="s">
        <v>196</v>
      </c>
      <c r="G5" s="85" t="s">
        <v>198</v>
      </c>
      <c r="H5" s="85" t="s">
        <v>196</v>
      </c>
      <c r="I5" s="85" t="s">
        <v>198</v>
      </c>
    </row>
    <row r="6" spans="1:9" s="2" customFormat="1" ht="15" customHeight="1">
      <c r="A6" s="69"/>
      <c r="B6" s="70"/>
      <c r="C6" s="70" t="s">
        <v>247</v>
      </c>
      <c r="D6" s="70"/>
      <c r="E6" s="70" t="s">
        <v>247</v>
      </c>
      <c r="F6" s="70"/>
      <c r="G6" s="70" t="s">
        <v>247</v>
      </c>
      <c r="H6" s="70"/>
      <c r="I6" s="70" t="s">
        <v>247</v>
      </c>
    </row>
    <row r="7" spans="1:9" ht="15" customHeight="1">
      <c r="A7" s="77" t="s">
        <v>84</v>
      </c>
      <c r="B7" s="26">
        <v>201</v>
      </c>
      <c r="C7" s="26">
        <v>9017</v>
      </c>
      <c r="D7" s="26">
        <v>211</v>
      </c>
      <c r="E7" s="26">
        <v>2382</v>
      </c>
      <c r="F7" s="26">
        <v>174</v>
      </c>
      <c r="G7" s="26">
        <v>1979</v>
      </c>
      <c r="H7" s="26">
        <v>39</v>
      </c>
      <c r="I7" s="26">
        <v>666</v>
      </c>
    </row>
    <row r="8" spans="1:9" ht="15" customHeight="1">
      <c r="A8" s="8" t="s">
        <v>89</v>
      </c>
      <c r="B8" s="26">
        <v>198</v>
      </c>
      <c r="C8" s="26">
        <v>5634</v>
      </c>
      <c r="D8" s="26">
        <v>208</v>
      </c>
      <c r="E8" s="26">
        <v>2223</v>
      </c>
      <c r="F8" s="26">
        <v>159</v>
      </c>
      <c r="G8" s="26">
        <v>1663</v>
      </c>
      <c r="H8" s="26">
        <v>51</v>
      </c>
      <c r="I8" s="26">
        <v>1004</v>
      </c>
    </row>
    <row r="9" spans="1:9" ht="15" customHeight="1">
      <c r="A9" s="8" t="s">
        <v>31</v>
      </c>
      <c r="B9" s="26">
        <v>184</v>
      </c>
      <c r="C9" s="26">
        <v>5681</v>
      </c>
      <c r="D9" s="26">
        <v>184</v>
      </c>
      <c r="E9" s="26">
        <v>1691</v>
      </c>
      <c r="F9" s="26">
        <v>127</v>
      </c>
      <c r="G9" s="26">
        <v>1520</v>
      </c>
      <c r="H9" s="26">
        <v>45</v>
      </c>
      <c r="I9" s="26">
        <v>890</v>
      </c>
    </row>
    <row r="10" spans="1:9" ht="15" customHeight="1">
      <c r="A10" s="8" t="s">
        <v>90</v>
      </c>
      <c r="B10" s="26">
        <v>252</v>
      </c>
      <c r="C10" s="26">
        <v>4158</v>
      </c>
      <c r="D10" s="26">
        <v>207</v>
      </c>
      <c r="E10" s="26">
        <v>1545</v>
      </c>
      <c r="F10" s="26">
        <v>159</v>
      </c>
      <c r="G10" s="26">
        <v>1561</v>
      </c>
      <c r="H10" s="26">
        <v>47</v>
      </c>
      <c r="I10" s="26">
        <v>1063</v>
      </c>
    </row>
    <row r="11" spans="1:9" ht="15" customHeight="1">
      <c r="A11" s="8" t="s">
        <v>10</v>
      </c>
      <c r="B11" s="26">
        <v>228</v>
      </c>
      <c r="C11" s="26">
        <v>6763</v>
      </c>
      <c r="D11" s="26">
        <v>235</v>
      </c>
      <c r="E11" s="26">
        <v>1777</v>
      </c>
      <c r="F11" s="26">
        <v>179</v>
      </c>
      <c r="G11" s="26">
        <v>1565</v>
      </c>
      <c r="H11" s="26">
        <v>53</v>
      </c>
      <c r="I11" s="26">
        <v>1154</v>
      </c>
    </row>
    <row r="12" spans="1:9" ht="15" customHeight="1">
      <c r="A12" s="8" t="s">
        <v>233</v>
      </c>
      <c r="B12" s="26">
        <v>212</v>
      </c>
      <c r="C12" s="26">
        <v>4546</v>
      </c>
      <c r="D12" s="26">
        <v>208</v>
      </c>
      <c r="E12" s="26">
        <v>1591</v>
      </c>
      <c r="F12" s="26">
        <v>145</v>
      </c>
      <c r="G12" s="26">
        <v>1178</v>
      </c>
      <c r="H12" s="26">
        <v>48</v>
      </c>
      <c r="I12" s="26">
        <v>880</v>
      </c>
    </row>
    <row r="13" spans="1:9" ht="15" customHeight="1">
      <c r="A13" s="8" t="s">
        <v>32</v>
      </c>
      <c r="B13" s="26">
        <v>224</v>
      </c>
      <c r="C13" s="26">
        <v>4988</v>
      </c>
      <c r="D13" s="26">
        <v>151</v>
      </c>
      <c r="E13" s="26">
        <v>1388</v>
      </c>
      <c r="F13" s="26">
        <v>195</v>
      </c>
      <c r="G13" s="26">
        <v>2002</v>
      </c>
      <c r="H13" s="26">
        <v>47</v>
      </c>
      <c r="I13" s="26">
        <v>810</v>
      </c>
    </row>
    <row r="14" spans="1:9" ht="15" customHeight="1">
      <c r="A14" s="8" t="s">
        <v>7</v>
      </c>
      <c r="B14" s="26">
        <v>221</v>
      </c>
      <c r="C14" s="26">
        <v>3509</v>
      </c>
      <c r="D14" s="26">
        <v>163</v>
      </c>
      <c r="E14" s="26">
        <v>1333</v>
      </c>
      <c r="F14" s="26">
        <v>118</v>
      </c>
      <c r="G14" s="26">
        <v>1172</v>
      </c>
      <c r="H14" s="26">
        <v>54</v>
      </c>
      <c r="I14" s="26">
        <v>935</v>
      </c>
    </row>
    <row r="15" spans="1:9" ht="15" customHeight="1">
      <c r="A15" s="8" t="s">
        <v>13</v>
      </c>
      <c r="B15" s="26">
        <v>224</v>
      </c>
      <c r="C15" s="26">
        <v>2549</v>
      </c>
      <c r="D15" s="26">
        <v>182</v>
      </c>
      <c r="E15" s="26">
        <v>1638</v>
      </c>
      <c r="F15" s="26">
        <v>115</v>
      </c>
      <c r="G15" s="26">
        <v>1142</v>
      </c>
      <c r="H15" s="26">
        <v>59</v>
      </c>
      <c r="I15" s="26">
        <v>988</v>
      </c>
    </row>
    <row r="16" spans="1:9" ht="15" customHeight="1">
      <c r="A16" s="8" t="s">
        <v>14</v>
      </c>
      <c r="B16" s="26">
        <v>195</v>
      </c>
      <c r="C16" s="26">
        <v>4416</v>
      </c>
      <c r="D16" s="26">
        <v>120</v>
      </c>
      <c r="E16" s="26">
        <v>1866</v>
      </c>
      <c r="F16" s="26">
        <v>69</v>
      </c>
      <c r="G16" s="26">
        <v>653</v>
      </c>
      <c r="H16" s="26">
        <v>59</v>
      </c>
      <c r="I16" s="26">
        <v>874</v>
      </c>
    </row>
    <row r="17" spans="1:9" ht="15" customHeight="1">
      <c r="A17" s="8" t="s">
        <v>15</v>
      </c>
      <c r="B17" s="26">
        <v>131</v>
      </c>
      <c r="C17" s="26">
        <v>4069</v>
      </c>
      <c r="D17" s="26">
        <v>105</v>
      </c>
      <c r="E17" s="26">
        <v>1133</v>
      </c>
      <c r="F17" s="26">
        <v>52</v>
      </c>
      <c r="G17" s="26">
        <v>519</v>
      </c>
      <c r="H17" s="26">
        <v>90</v>
      </c>
      <c r="I17" s="26">
        <v>1522</v>
      </c>
    </row>
    <row r="18" spans="1:9" ht="15" customHeight="1">
      <c r="A18" s="67" t="s">
        <v>146</v>
      </c>
      <c r="B18" s="26">
        <v>152</v>
      </c>
      <c r="C18" s="26">
        <v>6618</v>
      </c>
      <c r="D18" s="26">
        <v>104</v>
      </c>
      <c r="E18" s="26">
        <v>1393</v>
      </c>
      <c r="F18" s="26">
        <v>32</v>
      </c>
      <c r="G18" s="26">
        <v>289</v>
      </c>
      <c r="H18" s="26">
        <v>104</v>
      </c>
      <c r="I18" s="26">
        <v>1434</v>
      </c>
    </row>
    <row r="19" spans="1:9" ht="15" customHeight="1">
      <c r="A19" s="67" t="s">
        <v>223</v>
      </c>
      <c r="B19" s="26">
        <v>293</v>
      </c>
      <c r="C19" s="26">
        <v>4187</v>
      </c>
      <c r="D19" s="26">
        <v>147</v>
      </c>
      <c r="E19" s="26">
        <v>1454</v>
      </c>
      <c r="F19" s="26">
        <v>27</v>
      </c>
      <c r="G19" s="26">
        <v>250</v>
      </c>
      <c r="H19" s="26">
        <v>90</v>
      </c>
      <c r="I19" s="26">
        <v>1242</v>
      </c>
    </row>
    <row r="20" spans="1:9" ht="15" customHeight="1">
      <c r="A20" s="67" t="s">
        <v>225</v>
      </c>
      <c r="B20" s="26">
        <v>221</v>
      </c>
      <c r="C20" s="26">
        <v>2708</v>
      </c>
      <c r="D20" s="26">
        <v>184</v>
      </c>
      <c r="E20" s="26">
        <v>1516</v>
      </c>
      <c r="F20" s="26">
        <v>29</v>
      </c>
      <c r="G20" s="26">
        <v>316</v>
      </c>
      <c r="H20" s="26">
        <v>146</v>
      </c>
      <c r="I20" s="26">
        <v>1512</v>
      </c>
    </row>
    <row r="21" spans="1:9" ht="15" customHeight="1">
      <c r="A21" s="67" t="s">
        <v>227</v>
      </c>
      <c r="B21" s="26">
        <v>219</v>
      </c>
      <c r="C21" s="26">
        <v>7060</v>
      </c>
      <c r="D21" s="26">
        <v>209</v>
      </c>
      <c r="E21" s="26">
        <v>1776</v>
      </c>
      <c r="F21" s="26">
        <v>52</v>
      </c>
      <c r="G21" s="26">
        <v>354</v>
      </c>
      <c r="H21" s="26">
        <v>156</v>
      </c>
      <c r="I21" s="26">
        <v>1999</v>
      </c>
    </row>
    <row r="22" spans="1:9" ht="15" customHeight="1">
      <c r="A22" s="67" t="s">
        <v>230</v>
      </c>
      <c r="B22" s="26">
        <v>32</v>
      </c>
      <c r="C22" s="26">
        <v>396</v>
      </c>
      <c r="D22" s="26">
        <v>86</v>
      </c>
      <c r="E22" s="26">
        <v>487</v>
      </c>
      <c r="F22" s="26">
        <v>20</v>
      </c>
      <c r="G22" s="26">
        <v>214</v>
      </c>
      <c r="H22" s="26">
        <v>119</v>
      </c>
      <c r="I22" s="26">
        <v>1604</v>
      </c>
    </row>
    <row r="23" spans="1:9" ht="15" customHeight="1">
      <c r="A23" s="8" t="s">
        <v>268</v>
      </c>
      <c r="B23" s="26">
        <v>193</v>
      </c>
      <c r="C23" s="26">
        <v>3408</v>
      </c>
      <c r="D23" s="26">
        <v>89</v>
      </c>
      <c r="E23" s="26">
        <v>545</v>
      </c>
      <c r="F23" s="26">
        <v>24</v>
      </c>
      <c r="G23" s="26">
        <v>270</v>
      </c>
      <c r="H23" s="26">
        <v>133</v>
      </c>
      <c r="I23" s="26">
        <v>1885</v>
      </c>
    </row>
    <row r="24" spans="1:9" ht="15" customHeight="1">
      <c r="A24" s="8" t="s">
        <v>284</v>
      </c>
      <c r="B24" s="26">
        <v>327</v>
      </c>
      <c r="C24" s="26">
        <v>3001</v>
      </c>
      <c r="D24" s="26">
        <v>173</v>
      </c>
      <c r="E24" s="26">
        <v>1535</v>
      </c>
      <c r="F24" s="26">
        <v>41</v>
      </c>
      <c r="G24" s="26">
        <v>417</v>
      </c>
      <c r="H24" s="26">
        <v>143</v>
      </c>
      <c r="I24" s="26">
        <v>1855</v>
      </c>
    </row>
    <row r="25" spans="1:9" ht="15" customHeight="1">
      <c r="A25" s="8" t="s">
        <v>286</v>
      </c>
      <c r="B25" s="26">
        <v>187</v>
      </c>
      <c r="C25" s="26">
        <v>2303</v>
      </c>
      <c r="D25" s="26">
        <v>162</v>
      </c>
      <c r="E25" s="26">
        <v>1488</v>
      </c>
      <c r="F25" s="26">
        <v>32</v>
      </c>
      <c r="G25" s="26">
        <v>292</v>
      </c>
      <c r="H25" s="26">
        <v>140</v>
      </c>
      <c r="I25" s="26">
        <v>1822</v>
      </c>
    </row>
    <row r="26" spans="1:9" ht="15" customHeight="1">
      <c r="A26" s="8" t="s">
        <v>290</v>
      </c>
      <c r="B26" s="26">
        <v>65</v>
      </c>
      <c r="C26" s="26">
        <v>1110</v>
      </c>
      <c r="D26" s="26">
        <v>136</v>
      </c>
      <c r="E26" s="26">
        <v>1461</v>
      </c>
      <c r="F26" s="26">
        <v>6</v>
      </c>
      <c r="G26" s="26">
        <v>53</v>
      </c>
      <c r="H26" s="26">
        <v>144</v>
      </c>
      <c r="I26" s="26">
        <v>2015</v>
      </c>
    </row>
    <row r="27" spans="1:9" ht="15" customHeight="1">
      <c r="A27" s="65"/>
      <c r="B27" s="65"/>
      <c r="C27" s="66"/>
      <c r="D27" s="66"/>
      <c r="E27" s="66"/>
      <c r="F27" s="66"/>
      <c r="G27" s="66"/>
      <c r="H27" s="66"/>
      <c r="I27" s="66"/>
    </row>
    <row r="29" spans="1:9" ht="15" customHeight="1">
      <c r="A29" s="15" t="s">
        <v>83</v>
      </c>
    </row>
  </sheetData>
  <sheetProtection algorithmName="SHA-512" hashValue="gqwwyqswhB1rJ5G4mUDvKBZ5Yee9S2VF457YHM2GlYgV9Wb1/prkHnSB92j4GfPR0522dwP7vWSurOuAOICtwg==" saltValue="EsDBl9UHfH5QJJck8rcTDA==" spinCount="100000" sheet="1" objects="1" scenarios="1" selectLockedCells="1" selectUnlockedCells="1"/>
  <mergeCells count="4">
    <mergeCell ref="B4:C4"/>
    <mergeCell ref="D4:E4"/>
    <mergeCell ref="F4:G4"/>
    <mergeCell ref="H4:I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28"/>
  <sheetViews>
    <sheetView zoomScaleNormal="100" zoomScaleSheetLayoutView="50" workbookViewId="0">
      <pane xSplit="1" ySplit="6" topLeftCell="B13" activePane="bottomRight" state="frozen"/>
      <selection activeCell="B26" sqref="B26"/>
      <selection pane="topRight" activeCell="B26" sqref="B26"/>
      <selection pane="bottomLeft" activeCell="B26" sqref="B26"/>
      <selection pane="bottomRight" activeCell="C29" sqref="C29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15" ht="15" customHeight="1">
      <c r="A1" s="71" t="s">
        <v>202</v>
      </c>
      <c r="B1" s="13"/>
      <c r="C1" s="24"/>
      <c r="D1" s="20"/>
      <c r="E1" s="17"/>
      <c r="F1" s="17"/>
      <c r="G1" s="11"/>
      <c r="H1" s="11"/>
    </row>
    <row r="2" spans="1:15" s="13" customFormat="1" ht="15" customHeight="1">
      <c r="I2" s="11"/>
      <c r="J2" s="11"/>
      <c r="K2" s="11"/>
      <c r="L2" s="11"/>
      <c r="M2" s="11"/>
      <c r="N2" s="11"/>
      <c r="O2" s="11"/>
    </row>
    <row r="3" spans="1:15" s="13" customFormat="1" ht="15" customHeight="1">
      <c r="B3" s="24"/>
      <c r="D3" s="17"/>
      <c r="E3" s="17"/>
      <c r="F3" s="17"/>
      <c r="G3" s="11"/>
      <c r="H3" s="11"/>
      <c r="I3" s="7"/>
      <c r="J3" s="11"/>
      <c r="K3" s="11"/>
      <c r="L3" s="11"/>
      <c r="M3" s="11"/>
      <c r="N3" s="11"/>
      <c r="O3" s="11"/>
    </row>
    <row r="4" spans="1:15" s="2" customFormat="1" ht="15" customHeight="1">
      <c r="A4" s="32"/>
      <c r="B4" s="110" t="s">
        <v>95</v>
      </c>
      <c r="C4" s="115"/>
      <c r="D4" s="115" t="s">
        <v>96</v>
      </c>
      <c r="E4" s="115"/>
      <c r="F4" s="115" t="s">
        <v>97</v>
      </c>
      <c r="G4" s="115"/>
      <c r="H4" s="115" t="s">
        <v>98</v>
      </c>
      <c r="I4" s="115"/>
      <c r="J4" s="115" t="s">
        <v>99</v>
      </c>
      <c r="K4" s="115"/>
      <c r="L4" s="115" t="s">
        <v>100</v>
      </c>
      <c r="M4" s="115"/>
      <c r="N4" s="115" t="s">
        <v>101</v>
      </c>
      <c r="O4" s="115"/>
    </row>
    <row r="5" spans="1:15" s="2" customFormat="1" ht="15" customHeight="1">
      <c r="A5" s="33"/>
      <c r="B5" s="84" t="s">
        <v>196</v>
      </c>
      <c r="C5" s="40" t="s">
        <v>198</v>
      </c>
      <c r="D5" s="40" t="s">
        <v>196</v>
      </c>
      <c r="E5" s="40" t="s">
        <v>198</v>
      </c>
      <c r="F5" s="40" t="s">
        <v>196</v>
      </c>
      <c r="G5" s="40" t="s">
        <v>198</v>
      </c>
      <c r="H5" s="40" t="s">
        <v>196</v>
      </c>
      <c r="I5" s="40" t="s">
        <v>198</v>
      </c>
      <c r="J5" s="40" t="s">
        <v>196</v>
      </c>
      <c r="K5" s="40" t="s">
        <v>198</v>
      </c>
      <c r="L5" s="40" t="s">
        <v>196</v>
      </c>
      <c r="M5" s="40" t="s">
        <v>198</v>
      </c>
      <c r="N5" s="40" t="s">
        <v>196</v>
      </c>
      <c r="O5" s="40" t="s">
        <v>198</v>
      </c>
    </row>
    <row r="6" spans="1:15" s="2" customFormat="1" ht="15" customHeight="1">
      <c r="A6" s="78"/>
      <c r="B6" s="70"/>
      <c r="C6" s="70" t="s">
        <v>247</v>
      </c>
      <c r="D6" s="70"/>
      <c r="E6" s="70" t="s">
        <v>247</v>
      </c>
      <c r="F6" s="70"/>
      <c r="G6" s="70" t="s">
        <v>247</v>
      </c>
      <c r="H6" s="70"/>
      <c r="I6" s="70" t="s">
        <v>247</v>
      </c>
      <c r="J6" s="70"/>
      <c r="K6" s="70" t="s">
        <v>247</v>
      </c>
      <c r="L6" s="70"/>
      <c r="M6" s="70" t="s">
        <v>247</v>
      </c>
      <c r="N6" s="70"/>
      <c r="O6" s="70" t="s">
        <v>247</v>
      </c>
    </row>
    <row r="7" spans="1:15" ht="15" customHeight="1">
      <c r="A7" s="77" t="s">
        <v>34</v>
      </c>
      <c r="B7" s="26">
        <v>276</v>
      </c>
      <c r="C7" s="26">
        <v>6635</v>
      </c>
      <c r="D7" s="26">
        <v>249</v>
      </c>
      <c r="E7" s="26">
        <v>2810</v>
      </c>
      <c r="F7" s="26">
        <v>179</v>
      </c>
      <c r="G7" s="26">
        <v>1811</v>
      </c>
      <c r="H7" s="26">
        <v>113</v>
      </c>
      <c r="I7" s="26">
        <v>1193</v>
      </c>
      <c r="J7" s="26">
        <v>221</v>
      </c>
      <c r="K7" s="26">
        <v>2713</v>
      </c>
      <c r="L7" s="26">
        <v>386</v>
      </c>
      <c r="M7" s="26">
        <v>7848</v>
      </c>
      <c r="N7" s="26" t="s">
        <v>296</v>
      </c>
      <c r="O7" s="26" t="s">
        <v>296</v>
      </c>
    </row>
    <row r="8" spans="1:15" ht="15" customHeight="1">
      <c r="A8" s="8" t="s">
        <v>31</v>
      </c>
      <c r="B8" s="26">
        <v>299</v>
      </c>
      <c r="C8" s="26">
        <v>8138</v>
      </c>
      <c r="D8" s="26">
        <v>239</v>
      </c>
      <c r="E8" s="26">
        <v>4007</v>
      </c>
      <c r="F8" s="26">
        <v>264</v>
      </c>
      <c r="G8" s="26">
        <v>4657</v>
      </c>
      <c r="H8" s="26">
        <v>82</v>
      </c>
      <c r="I8" s="26">
        <v>777</v>
      </c>
      <c r="J8" s="26">
        <v>311</v>
      </c>
      <c r="K8" s="26">
        <v>2512</v>
      </c>
      <c r="L8" s="26">
        <v>533</v>
      </c>
      <c r="M8" s="26">
        <v>9118</v>
      </c>
      <c r="N8" s="26" t="s">
        <v>296</v>
      </c>
      <c r="O8" s="26" t="s">
        <v>296</v>
      </c>
    </row>
    <row r="9" spans="1:15" ht="15" customHeight="1">
      <c r="A9" s="8" t="s">
        <v>90</v>
      </c>
      <c r="B9" s="26">
        <v>344</v>
      </c>
      <c r="C9" s="26">
        <v>5898</v>
      </c>
      <c r="D9" s="26">
        <v>262</v>
      </c>
      <c r="E9" s="26">
        <v>3289</v>
      </c>
      <c r="F9" s="26">
        <v>92</v>
      </c>
      <c r="G9" s="26">
        <v>1275</v>
      </c>
      <c r="H9" s="26">
        <v>248</v>
      </c>
      <c r="I9" s="26">
        <v>2758</v>
      </c>
      <c r="J9" s="26">
        <v>432</v>
      </c>
      <c r="K9" s="26">
        <v>8265</v>
      </c>
      <c r="L9" s="26">
        <v>98</v>
      </c>
      <c r="M9" s="26">
        <v>986</v>
      </c>
      <c r="N9" s="26">
        <v>175</v>
      </c>
      <c r="O9" s="26">
        <v>2415</v>
      </c>
    </row>
    <row r="10" spans="1:15" ht="15" customHeight="1">
      <c r="A10" s="8" t="s">
        <v>10</v>
      </c>
      <c r="B10" s="26">
        <v>367</v>
      </c>
      <c r="C10" s="26">
        <v>6615</v>
      </c>
      <c r="D10" s="26">
        <v>255</v>
      </c>
      <c r="E10" s="26">
        <v>2686</v>
      </c>
      <c r="F10" s="26">
        <v>105</v>
      </c>
      <c r="G10" s="26">
        <v>1272</v>
      </c>
      <c r="H10" s="26">
        <v>207</v>
      </c>
      <c r="I10" s="26">
        <v>2475</v>
      </c>
      <c r="J10" s="26">
        <v>424</v>
      </c>
      <c r="K10" s="26">
        <v>7490</v>
      </c>
      <c r="L10" s="26">
        <v>76</v>
      </c>
      <c r="M10" s="26">
        <v>968</v>
      </c>
      <c r="N10" s="26">
        <v>162</v>
      </c>
      <c r="O10" s="26">
        <v>2239</v>
      </c>
    </row>
    <row r="11" spans="1:15" ht="15" customHeight="1">
      <c r="A11" s="8" t="s">
        <v>233</v>
      </c>
      <c r="B11" s="26">
        <v>343</v>
      </c>
      <c r="C11" s="26">
        <v>7555</v>
      </c>
      <c r="D11" s="26">
        <v>299</v>
      </c>
      <c r="E11" s="26">
        <v>2931</v>
      </c>
      <c r="F11" s="26">
        <v>91</v>
      </c>
      <c r="G11" s="26">
        <v>1032</v>
      </c>
      <c r="H11" s="26">
        <v>248</v>
      </c>
      <c r="I11" s="26">
        <v>2700</v>
      </c>
      <c r="J11" s="26">
        <v>459</v>
      </c>
      <c r="K11" s="26">
        <v>7039</v>
      </c>
      <c r="L11" s="26">
        <v>90</v>
      </c>
      <c r="M11" s="26">
        <v>924</v>
      </c>
      <c r="N11" s="26">
        <v>198</v>
      </c>
      <c r="O11" s="26">
        <v>2370</v>
      </c>
    </row>
    <row r="12" spans="1:15" ht="15" customHeight="1">
      <c r="A12" s="8" t="s">
        <v>32</v>
      </c>
      <c r="B12" s="26">
        <v>348</v>
      </c>
      <c r="C12" s="26">
        <v>6740</v>
      </c>
      <c r="D12" s="26">
        <v>291</v>
      </c>
      <c r="E12" s="26">
        <v>2598</v>
      </c>
      <c r="F12" s="26">
        <v>81</v>
      </c>
      <c r="G12" s="26">
        <v>1190</v>
      </c>
      <c r="H12" s="26">
        <v>219</v>
      </c>
      <c r="I12" s="26">
        <v>2230</v>
      </c>
      <c r="J12" s="26">
        <v>448</v>
      </c>
      <c r="K12" s="26">
        <v>6497</v>
      </c>
      <c r="L12" s="26">
        <v>60</v>
      </c>
      <c r="M12" s="26">
        <v>1023</v>
      </c>
      <c r="N12" s="26">
        <v>112</v>
      </c>
      <c r="O12" s="26">
        <v>2077</v>
      </c>
    </row>
    <row r="13" spans="1:15" ht="15" customHeight="1">
      <c r="A13" s="8" t="s">
        <v>7</v>
      </c>
      <c r="B13" s="26">
        <v>317</v>
      </c>
      <c r="C13" s="26">
        <v>6628</v>
      </c>
      <c r="D13" s="26">
        <v>313</v>
      </c>
      <c r="E13" s="26">
        <v>4958</v>
      </c>
      <c r="F13" s="26">
        <v>152</v>
      </c>
      <c r="G13" s="26">
        <v>3258</v>
      </c>
      <c r="H13" s="26">
        <v>230</v>
      </c>
      <c r="I13" s="26">
        <v>2116</v>
      </c>
      <c r="J13" s="26">
        <v>482</v>
      </c>
      <c r="K13" s="26">
        <v>6455</v>
      </c>
      <c r="L13" s="26">
        <v>73</v>
      </c>
      <c r="M13" s="26">
        <v>742</v>
      </c>
      <c r="N13" s="26">
        <v>114</v>
      </c>
      <c r="O13" s="26">
        <v>1651</v>
      </c>
    </row>
    <row r="14" spans="1:15" ht="15" customHeight="1">
      <c r="A14" s="8" t="s">
        <v>13</v>
      </c>
      <c r="B14" s="26">
        <v>346</v>
      </c>
      <c r="C14" s="26">
        <v>8051</v>
      </c>
      <c r="D14" s="26">
        <v>297</v>
      </c>
      <c r="E14" s="26">
        <v>3397</v>
      </c>
      <c r="F14" s="26">
        <v>118</v>
      </c>
      <c r="G14" s="26">
        <v>2134</v>
      </c>
      <c r="H14" s="26">
        <v>275</v>
      </c>
      <c r="I14" s="26">
        <v>2617</v>
      </c>
      <c r="J14" s="26">
        <v>425</v>
      </c>
      <c r="K14" s="26">
        <v>5636</v>
      </c>
      <c r="L14" s="26">
        <v>70</v>
      </c>
      <c r="M14" s="26">
        <v>1091</v>
      </c>
      <c r="N14" s="26">
        <v>112</v>
      </c>
      <c r="O14" s="26">
        <v>1071</v>
      </c>
    </row>
    <row r="15" spans="1:15" ht="15" customHeight="1">
      <c r="A15" s="8" t="s">
        <v>14</v>
      </c>
      <c r="B15" s="26">
        <v>343</v>
      </c>
      <c r="C15" s="26">
        <v>11172</v>
      </c>
      <c r="D15" s="26">
        <v>341</v>
      </c>
      <c r="E15" s="26">
        <v>7859</v>
      </c>
      <c r="F15" s="26">
        <v>106</v>
      </c>
      <c r="G15" s="26">
        <v>1494</v>
      </c>
      <c r="H15" s="26">
        <v>257</v>
      </c>
      <c r="I15" s="26">
        <v>2821</v>
      </c>
      <c r="J15" s="26">
        <v>347</v>
      </c>
      <c r="K15" s="26">
        <v>4859</v>
      </c>
      <c r="L15" s="26">
        <v>91</v>
      </c>
      <c r="M15" s="26">
        <v>1227</v>
      </c>
      <c r="N15" s="26">
        <v>138</v>
      </c>
      <c r="O15" s="26">
        <v>1453</v>
      </c>
    </row>
    <row r="16" spans="1:15" ht="15" customHeight="1">
      <c r="A16" s="8" t="s">
        <v>15</v>
      </c>
      <c r="B16" s="26">
        <v>297</v>
      </c>
      <c r="C16" s="26">
        <v>6588</v>
      </c>
      <c r="D16" s="26">
        <v>339</v>
      </c>
      <c r="E16" s="26">
        <v>4655</v>
      </c>
      <c r="F16" s="26">
        <v>66</v>
      </c>
      <c r="G16" s="26">
        <v>982</v>
      </c>
      <c r="H16" s="26">
        <v>224</v>
      </c>
      <c r="I16" s="26">
        <v>2691</v>
      </c>
      <c r="J16" s="26">
        <v>328</v>
      </c>
      <c r="K16" s="26">
        <v>4236</v>
      </c>
      <c r="L16" s="26">
        <v>93</v>
      </c>
      <c r="M16" s="26">
        <v>1450</v>
      </c>
      <c r="N16" s="26">
        <v>108</v>
      </c>
      <c r="O16" s="26">
        <v>1355</v>
      </c>
    </row>
    <row r="17" spans="1:15" ht="15" customHeight="1">
      <c r="A17" s="67" t="s">
        <v>146</v>
      </c>
      <c r="B17" s="26">
        <v>334</v>
      </c>
      <c r="C17" s="26">
        <v>7521</v>
      </c>
      <c r="D17" s="26">
        <v>369</v>
      </c>
      <c r="E17" s="26">
        <v>4313</v>
      </c>
      <c r="F17" s="26">
        <v>97</v>
      </c>
      <c r="G17" s="26">
        <v>1299</v>
      </c>
      <c r="H17" s="26">
        <v>285</v>
      </c>
      <c r="I17" s="26">
        <v>3180</v>
      </c>
      <c r="J17" s="26">
        <v>343</v>
      </c>
      <c r="K17" s="26">
        <v>4987</v>
      </c>
      <c r="L17" s="26">
        <v>154</v>
      </c>
      <c r="M17" s="26">
        <v>981</v>
      </c>
      <c r="N17" s="26">
        <v>125</v>
      </c>
      <c r="O17" s="26">
        <v>1352</v>
      </c>
    </row>
    <row r="18" spans="1:15" ht="15" customHeight="1">
      <c r="A18" s="67" t="s">
        <v>223</v>
      </c>
      <c r="B18" s="26">
        <v>376</v>
      </c>
      <c r="C18" s="26">
        <v>11220</v>
      </c>
      <c r="D18" s="26">
        <v>442</v>
      </c>
      <c r="E18" s="26">
        <v>3501</v>
      </c>
      <c r="F18" s="26">
        <v>228</v>
      </c>
      <c r="G18" s="26">
        <v>1910</v>
      </c>
      <c r="H18" s="26">
        <v>424</v>
      </c>
      <c r="I18" s="26">
        <v>3437</v>
      </c>
      <c r="J18" s="26">
        <v>419</v>
      </c>
      <c r="K18" s="26">
        <v>6455</v>
      </c>
      <c r="L18" s="26">
        <v>330</v>
      </c>
      <c r="M18" s="26">
        <v>916</v>
      </c>
      <c r="N18" s="26">
        <v>209</v>
      </c>
      <c r="O18" s="26">
        <v>4243</v>
      </c>
    </row>
    <row r="19" spans="1:15" ht="15" customHeight="1">
      <c r="A19" s="67" t="s">
        <v>225</v>
      </c>
      <c r="B19" s="26">
        <v>396</v>
      </c>
      <c r="C19" s="26">
        <v>3102</v>
      </c>
      <c r="D19" s="26">
        <v>503</v>
      </c>
      <c r="E19" s="26">
        <v>4099</v>
      </c>
      <c r="F19" s="26">
        <v>233</v>
      </c>
      <c r="G19" s="26">
        <v>2895</v>
      </c>
      <c r="H19" s="26">
        <v>431</v>
      </c>
      <c r="I19" s="26">
        <v>3033</v>
      </c>
      <c r="J19" s="26">
        <v>247</v>
      </c>
      <c r="K19" s="26">
        <v>3926</v>
      </c>
      <c r="L19" s="26">
        <v>325</v>
      </c>
      <c r="M19" s="26">
        <v>1053</v>
      </c>
      <c r="N19" s="26">
        <v>134</v>
      </c>
      <c r="O19" s="26">
        <v>767</v>
      </c>
    </row>
    <row r="20" spans="1:15" ht="15" customHeight="1">
      <c r="A20" s="67" t="s">
        <v>227</v>
      </c>
      <c r="B20" s="26">
        <v>373</v>
      </c>
      <c r="C20" s="26">
        <v>3830</v>
      </c>
      <c r="D20" s="26">
        <v>442</v>
      </c>
      <c r="E20" s="26">
        <v>3248</v>
      </c>
      <c r="F20" s="26">
        <v>155</v>
      </c>
      <c r="G20" s="26">
        <v>1621</v>
      </c>
      <c r="H20" s="26">
        <v>345</v>
      </c>
      <c r="I20" s="26">
        <v>2316</v>
      </c>
      <c r="J20" s="26">
        <v>246</v>
      </c>
      <c r="K20" s="26">
        <v>3167</v>
      </c>
      <c r="L20" s="26">
        <v>268</v>
      </c>
      <c r="M20" s="26">
        <v>364</v>
      </c>
      <c r="N20" s="26">
        <v>112</v>
      </c>
      <c r="O20" s="26">
        <v>617</v>
      </c>
    </row>
    <row r="21" spans="1:15" ht="15" customHeight="1">
      <c r="A21" s="67" t="s">
        <v>230</v>
      </c>
      <c r="B21" s="26">
        <v>324</v>
      </c>
      <c r="C21" s="26">
        <v>2825</v>
      </c>
      <c r="D21" s="26">
        <v>271</v>
      </c>
      <c r="E21" s="26">
        <v>1336</v>
      </c>
      <c r="F21" s="26">
        <v>163</v>
      </c>
      <c r="G21" s="26">
        <v>1116</v>
      </c>
      <c r="H21" s="26">
        <v>221</v>
      </c>
      <c r="I21" s="26">
        <v>1329</v>
      </c>
      <c r="J21" s="26">
        <v>195</v>
      </c>
      <c r="K21" s="26">
        <v>1664</v>
      </c>
      <c r="L21" s="26">
        <v>267</v>
      </c>
      <c r="M21" s="26">
        <v>282</v>
      </c>
      <c r="N21" s="26">
        <v>92</v>
      </c>
      <c r="O21" s="26">
        <v>320</v>
      </c>
    </row>
    <row r="22" spans="1:15" ht="15" customHeight="1">
      <c r="A22" s="67" t="s">
        <v>268</v>
      </c>
      <c r="B22" s="26">
        <v>349</v>
      </c>
      <c r="C22" s="26">
        <v>12065</v>
      </c>
      <c r="D22" s="26">
        <v>296</v>
      </c>
      <c r="E22" s="26">
        <v>1166</v>
      </c>
      <c r="F22" s="26">
        <v>148</v>
      </c>
      <c r="G22" s="26">
        <v>1032</v>
      </c>
      <c r="H22" s="26">
        <v>252</v>
      </c>
      <c r="I22" s="26">
        <v>1912</v>
      </c>
      <c r="J22" s="26">
        <v>171</v>
      </c>
      <c r="K22" s="26">
        <v>1592</v>
      </c>
      <c r="L22" s="26">
        <v>273</v>
      </c>
      <c r="M22" s="26">
        <v>162</v>
      </c>
      <c r="N22" s="26">
        <v>226</v>
      </c>
      <c r="O22" s="26">
        <v>634</v>
      </c>
    </row>
    <row r="23" spans="1:15" ht="15" customHeight="1">
      <c r="A23" s="67" t="s">
        <v>284</v>
      </c>
      <c r="B23" s="26">
        <v>384</v>
      </c>
      <c r="C23" s="26">
        <v>8195</v>
      </c>
      <c r="D23" s="26">
        <v>285</v>
      </c>
      <c r="E23" s="26">
        <v>1110</v>
      </c>
      <c r="F23" s="26">
        <v>156</v>
      </c>
      <c r="G23" s="26">
        <v>1374</v>
      </c>
      <c r="H23" s="26">
        <v>234</v>
      </c>
      <c r="I23" s="26">
        <v>1134</v>
      </c>
      <c r="J23" s="26">
        <v>117</v>
      </c>
      <c r="K23" s="26">
        <v>1417</v>
      </c>
      <c r="L23" s="26">
        <v>275</v>
      </c>
      <c r="M23" s="26">
        <v>287</v>
      </c>
      <c r="N23" s="26">
        <v>133</v>
      </c>
      <c r="O23" s="26">
        <v>419</v>
      </c>
    </row>
    <row r="24" spans="1:15" ht="15" customHeight="1">
      <c r="A24" s="67" t="s">
        <v>286</v>
      </c>
      <c r="B24" s="26">
        <v>334</v>
      </c>
      <c r="C24" s="26">
        <v>6378</v>
      </c>
      <c r="D24" s="26">
        <v>251</v>
      </c>
      <c r="E24" s="26">
        <v>1230</v>
      </c>
      <c r="F24" s="26">
        <v>139</v>
      </c>
      <c r="G24" s="26">
        <v>1327</v>
      </c>
      <c r="H24" s="26">
        <v>239</v>
      </c>
      <c r="I24" s="26">
        <v>1318</v>
      </c>
      <c r="J24" s="26">
        <v>117</v>
      </c>
      <c r="K24" s="26">
        <v>1417</v>
      </c>
      <c r="L24" s="26">
        <v>89</v>
      </c>
      <c r="M24" s="26">
        <v>430</v>
      </c>
      <c r="N24" s="26">
        <v>185</v>
      </c>
      <c r="O24" s="26">
        <v>444</v>
      </c>
    </row>
    <row r="25" spans="1:15" ht="15" customHeight="1">
      <c r="A25" s="67" t="s">
        <v>290</v>
      </c>
      <c r="B25" s="26">
        <v>346</v>
      </c>
      <c r="C25" s="26">
        <v>8560</v>
      </c>
      <c r="D25" s="26">
        <v>290</v>
      </c>
      <c r="E25" s="26">
        <v>1513</v>
      </c>
      <c r="F25" s="26">
        <v>127</v>
      </c>
      <c r="G25" s="26">
        <v>1285</v>
      </c>
      <c r="H25" s="26">
        <v>257</v>
      </c>
      <c r="I25" s="26">
        <v>1306</v>
      </c>
      <c r="J25" s="26">
        <v>133</v>
      </c>
      <c r="K25" s="26">
        <v>2035</v>
      </c>
      <c r="L25" s="26">
        <v>83</v>
      </c>
      <c r="M25" s="26">
        <v>517</v>
      </c>
      <c r="N25" s="26">
        <v>120</v>
      </c>
      <c r="O25" s="26">
        <v>461</v>
      </c>
    </row>
    <row r="26" spans="1:15" ht="15" customHeight="1">
      <c r="A26" s="65"/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</row>
    <row r="28" spans="1:15" ht="15" customHeight="1">
      <c r="A28" s="15" t="s">
        <v>83</v>
      </c>
    </row>
  </sheetData>
  <sheetProtection algorithmName="SHA-512" hashValue="N6lGT9fAS5fLzsg1tRsyTJW+RjYfl6VCYY+bvyZfZXC3xJ8SFArdDa7Se+pZGYae+nm0xzlNKH42SAIa1IXHQw==" saltValue="7IZ8kfil3+HKruhhpTImcQ==" spinCount="100000" sheet="1" objects="1" scenarios="1" selectLockedCells="1" selectUnlockedCells="1"/>
  <mergeCells count="7">
    <mergeCell ref="B4:C4"/>
    <mergeCell ref="N4:O4"/>
    <mergeCell ref="L4:M4"/>
    <mergeCell ref="J4:K4"/>
    <mergeCell ref="H4:I4"/>
    <mergeCell ref="F4:G4"/>
    <mergeCell ref="D4:E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28"/>
  <sheetViews>
    <sheetView zoomScaleNormal="100" zoomScaleSheetLayoutView="50" workbookViewId="0">
      <pane xSplit="1" ySplit="6" topLeftCell="B10" activePane="bottomRight" state="frozen"/>
      <selection activeCell="B26" sqref="B26"/>
      <selection pane="topRight" activeCell="B26" sqref="B26"/>
      <selection pane="bottomLeft" activeCell="B26" sqref="B26"/>
      <selection pane="bottomRight" activeCell="D24" sqref="D24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9" ht="15" customHeight="1">
      <c r="A1" s="71" t="s">
        <v>203</v>
      </c>
      <c r="B1" s="13"/>
      <c r="C1" s="13"/>
      <c r="D1" s="24"/>
      <c r="E1" s="17"/>
      <c r="F1" s="17"/>
      <c r="G1" s="11"/>
      <c r="H1" s="11"/>
    </row>
    <row r="2" spans="1:9" s="13" customFormat="1" ht="15" customHeight="1">
      <c r="I2" s="11"/>
    </row>
    <row r="3" spans="1:9" s="13" customFormat="1" ht="15" customHeight="1">
      <c r="B3" s="24"/>
      <c r="D3" s="17"/>
      <c r="E3" s="17"/>
      <c r="F3" s="17"/>
      <c r="G3" s="11"/>
      <c r="H3" s="11"/>
      <c r="I3" s="10"/>
    </row>
    <row r="4" spans="1:9" s="2" customFormat="1" ht="15" customHeight="1">
      <c r="A4" s="32"/>
      <c r="B4" s="109" t="s">
        <v>102</v>
      </c>
      <c r="C4" s="110"/>
      <c r="D4" s="108" t="s">
        <v>103</v>
      </c>
      <c r="E4" s="110"/>
      <c r="F4" s="108" t="s">
        <v>104</v>
      </c>
      <c r="G4" s="110"/>
      <c r="H4" s="108" t="s">
        <v>105</v>
      </c>
      <c r="I4" s="110"/>
    </row>
    <row r="5" spans="1:9" s="2" customFormat="1" ht="15" customHeight="1">
      <c r="A5" s="33"/>
      <c r="B5" s="84" t="s">
        <v>183</v>
      </c>
      <c r="C5" s="85" t="s">
        <v>180</v>
      </c>
      <c r="D5" s="85" t="s">
        <v>183</v>
      </c>
      <c r="E5" s="85" t="s">
        <v>180</v>
      </c>
      <c r="F5" s="85" t="s">
        <v>183</v>
      </c>
      <c r="G5" s="85" t="s">
        <v>180</v>
      </c>
      <c r="H5" s="85" t="s">
        <v>183</v>
      </c>
      <c r="I5" s="85" t="s">
        <v>180</v>
      </c>
    </row>
    <row r="6" spans="1:9" s="2" customFormat="1" ht="15" customHeight="1">
      <c r="A6" s="69"/>
      <c r="B6" s="70"/>
      <c r="C6" s="70" t="s">
        <v>247</v>
      </c>
      <c r="D6" s="70"/>
      <c r="E6" s="70" t="s">
        <v>247</v>
      </c>
      <c r="F6" s="70"/>
      <c r="G6" s="70" t="s">
        <v>247</v>
      </c>
      <c r="H6" s="70"/>
      <c r="I6" s="70" t="s">
        <v>247</v>
      </c>
    </row>
    <row r="7" spans="1:9" ht="15" customHeight="1">
      <c r="A7" s="77" t="s">
        <v>34</v>
      </c>
      <c r="B7" s="26">
        <v>127</v>
      </c>
      <c r="C7" s="26">
        <v>621</v>
      </c>
      <c r="D7" s="26">
        <v>324</v>
      </c>
      <c r="E7" s="26">
        <v>2870</v>
      </c>
      <c r="F7" s="26">
        <v>87</v>
      </c>
      <c r="G7" s="26">
        <v>722</v>
      </c>
      <c r="H7" s="26">
        <v>384</v>
      </c>
      <c r="I7" s="26">
        <v>5349</v>
      </c>
    </row>
    <row r="8" spans="1:9" ht="15" customHeight="1">
      <c r="A8" s="8" t="s">
        <v>31</v>
      </c>
      <c r="B8" s="26">
        <v>65</v>
      </c>
      <c r="C8" s="26">
        <v>305</v>
      </c>
      <c r="D8" s="26">
        <v>146</v>
      </c>
      <c r="E8" s="26">
        <v>1113</v>
      </c>
      <c r="F8" s="26">
        <v>60</v>
      </c>
      <c r="G8" s="26">
        <v>503</v>
      </c>
      <c r="H8" s="26">
        <v>245</v>
      </c>
      <c r="I8" s="26">
        <v>3997</v>
      </c>
    </row>
    <row r="9" spans="1:9" ht="15" customHeight="1">
      <c r="A9" s="8" t="s">
        <v>90</v>
      </c>
      <c r="B9" s="26">
        <v>55</v>
      </c>
      <c r="C9" s="26">
        <v>212</v>
      </c>
      <c r="D9" s="26">
        <v>132</v>
      </c>
      <c r="E9" s="26">
        <v>880</v>
      </c>
      <c r="F9" s="26">
        <v>81</v>
      </c>
      <c r="G9" s="26">
        <v>794</v>
      </c>
      <c r="H9" s="26">
        <v>257</v>
      </c>
      <c r="I9" s="26">
        <v>3810</v>
      </c>
    </row>
    <row r="10" spans="1:9" ht="15" customHeight="1">
      <c r="A10" s="8" t="s">
        <v>10</v>
      </c>
      <c r="B10" s="26">
        <v>43</v>
      </c>
      <c r="C10" s="26">
        <v>203</v>
      </c>
      <c r="D10" s="26">
        <v>178</v>
      </c>
      <c r="E10" s="26">
        <v>1171</v>
      </c>
      <c r="F10" s="26">
        <v>80</v>
      </c>
      <c r="G10" s="26">
        <v>782</v>
      </c>
      <c r="H10" s="26">
        <v>263</v>
      </c>
      <c r="I10" s="26">
        <v>3771</v>
      </c>
    </row>
    <row r="11" spans="1:9" ht="15" customHeight="1">
      <c r="A11" s="8" t="s">
        <v>233</v>
      </c>
      <c r="B11" s="26">
        <v>65</v>
      </c>
      <c r="C11" s="26">
        <v>354</v>
      </c>
      <c r="D11" s="26">
        <v>175</v>
      </c>
      <c r="E11" s="26">
        <v>1165</v>
      </c>
      <c r="F11" s="26">
        <v>92</v>
      </c>
      <c r="G11" s="26">
        <v>626</v>
      </c>
      <c r="H11" s="26">
        <v>212</v>
      </c>
      <c r="I11" s="26">
        <v>3143</v>
      </c>
    </row>
    <row r="12" spans="1:9" ht="15" customHeight="1">
      <c r="A12" s="8" t="s">
        <v>32</v>
      </c>
      <c r="B12" s="26">
        <v>50</v>
      </c>
      <c r="C12" s="26">
        <v>299</v>
      </c>
      <c r="D12" s="26">
        <v>148</v>
      </c>
      <c r="E12" s="26">
        <v>1216</v>
      </c>
      <c r="F12" s="26">
        <v>175</v>
      </c>
      <c r="G12" s="26">
        <v>1007</v>
      </c>
      <c r="H12" s="26">
        <v>162</v>
      </c>
      <c r="I12" s="26">
        <v>2207</v>
      </c>
    </row>
    <row r="13" spans="1:9" ht="15" customHeight="1">
      <c r="A13" s="8" t="s">
        <v>7</v>
      </c>
      <c r="B13" s="26">
        <v>42</v>
      </c>
      <c r="C13" s="26">
        <v>397</v>
      </c>
      <c r="D13" s="26">
        <v>143</v>
      </c>
      <c r="E13" s="26">
        <v>1834</v>
      </c>
      <c r="F13" s="26">
        <v>114</v>
      </c>
      <c r="G13" s="26">
        <v>767</v>
      </c>
      <c r="H13" s="26">
        <v>141</v>
      </c>
      <c r="I13" s="26">
        <v>3375</v>
      </c>
    </row>
    <row r="14" spans="1:9" ht="15" customHeight="1">
      <c r="A14" s="8" t="s">
        <v>13</v>
      </c>
      <c r="B14" s="26">
        <v>36</v>
      </c>
      <c r="C14" s="26">
        <v>498</v>
      </c>
      <c r="D14" s="26">
        <v>99</v>
      </c>
      <c r="E14" s="26">
        <v>1003</v>
      </c>
      <c r="F14" s="26">
        <v>94</v>
      </c>
      <c r="G14" s="26">
        <v>1073</v>
      </c>
      <c r="H14" s="26">
        <v>126</v>
      </c>
      <c r="I14" s="26">
        <v>3621</v>
      </c>
    </row>
    <row r="15" spans="1:9" ht="15" customHeight="1">
      <c r="A15" s="8" t="s">
        <v>14</v>
      </c>
      <c r="B15" s="26">
        <v>33</v>
      </c>
      <c r="C15" s="26">
        <v>379</v>
      </c>
      <c r="D15" s="26">
        <v>137</v>
      </c>
      <c r="E15" s="26">
        <v>1751</v>
      </c>
      <c r="F15" s="26">
        <v>79</v>
      </c>
      <c r="G15" s="26">
        <v>789</v>
      </c>
      <c r="H15" s="26">
        <v>96</v>
      </c>
      <c r="I15" s="26">
        <v>3103</v>
      </c>
    </row>
    <row r="16" spans="1:9" ht="15" customHeight="1">
      <c r="A16" s="8" t="s">
        <v>15</v>
      </c>
      <c r="B16" s="26">
        <v>58</v>
      </c>
      <c r="C16" s="26">
        <v>452</v>
      </c>
      <c r="D16" s="26">
        <v>152</v>
      </c>
      <c r="E16" s="26">
        <v>1719</v>
      </c>
      <c r="F16" s="26">
        <v>115</v>
      </c>
      <c r="G16" s="26">
        <v>908</v>
      </c>
      <c r="H16" s="26">
        <v>135</v>
      </c>
      <c r="I16" s="26">
        <v>3043</v>
      </c>
    </row>
    <row r="17" spans="1:9" ht="15" customHeight="1">
      <c r="A17" s="67" t="s">
        <v>146</v>
      </c>
      <c r="B17" s="26">
        <v>98</v>
      </c>
      <c r="C17" s="26">
        <v>621</v>
      </c>
      <c r="D17" s="26">
        <v>145</v>
      </c>
      <c r="E17" s="26">
        <v>1515</v>
      </c>
      <c r="F17" s="26">
        <v>145</v>
      </c>
      <c r="G17" s="26">
        <v>1576</v>
      </c>
      <c r="H17" s="26">
        <v>104</v>
      </c>
      <c r="I17" s="26">
        <v>2876</v>
      </c>
    </row>
    <row r="18" spans="1:9" ht="15" customHeight="1">
      <c r="A18" s="67" t="s">
        <v>223</v>
      </c>
      <c r="B18" s="26">
        <v>109</v>
      </c>
      <c r="C18" s="26">
        <v>447</v>
      </c>
      <c r="D18" s="26">
        <v>129</v>
      </c>
      <c r="E18" s="26">
        <v>578</v>
      </c>
      <c r="F18" s="26">
        <v>131</v>
      </c>
      <c r="G18" s="26">
        <v>880</v>
      </c>
      <c r="H18" s="26">
        <v>108</v>
      </c>
      <c r="I18" s="26">
        <v>2277</v>
      </c>
    </row>
    <row r="19" spans="1:9" ht="15" customHeight="1">
      <c r="A19" s="67" t="s">
        <v>225</v>
      </c>
      <c r="B19" s="26">
        <v>121</v>
      </c>
      <c r="C19" s="26">
        <v>600</v>
      </c>
      <c r="D19" s="26">
        <v>96</v>
      </c>
      <c r="E19" s="26">
        <v>512</v>
      </c>
      <c r="F19" s="26">
        <v>123</v>
      </c>
      <c r="G19" s="26">
        <v>809</v>
      </c>
      <c r="H19" s="26">
        <v>140</v>
      </c>
      <c r="I19" s="26">
        <v>2308</v>
      </c>
    </row>
    <row r="20" spans="1:9" ht="15" customHeight="1">
      <c r="A20" s="67" t="s">
        <v>227</v>
      </c>
      <c r="B20" s="26">
        <v>152</v>
      </c>
      <c r="C20" s="26">
        <v>1020</v>
      </c>
      <c r="D20" s="26">
        <v>45</v>
      </c>
      <c r="E20" s="26">
        <v>295</v>
      </c>
      <c r="F20" s="26">
        <v>169</v>
      </c>
      <c r="G20" s="26">
        <v>1051</v>
      </c>
      <c r="H20" s="26">
        <v>150</v>
      </c>
      <c r="I20" s="26">
        <v>2661</v>
      </c>
    </row>
    <row r="21" spans="1:9" ht="15" customHeight="1">
      <c r="A21" s="67" t="s">
        <v>230</v>
      </c>
      <c r="B21" s="26">
        <v>78</v>
      </c>
      <c r="C21" s="26">
        <v>609</v>
      </c>
      <c r="D21" s="26">
        <v>32</v>
      </c>
      <c r="E21" s="26">
        <v>120</v>
      </c>
      <c r="F21" s="26">
        <v>119</v>
      </c>
      <c r="G21" s="26">
        <v>791</v>
      </c>
      <c r="H21" s="26">
        <v>101</v>
      </c>
      <c r="I21" s="26">
        <v>1371</v>
      </c>
    </row>
    <row r="22" spans="1:9" ht="15" customHeight="1">
      <c r="A22" s="8" t="s">
        <v>268</v>
      </c>
      <c r="B22" s="26">
        <v>40</v>
      </c>
      <c r="C22" s="26">
        <v>343</v>
      </c>
      <c r="D22" s="26">
        <v>19</v>
      </c>
      <c r="E22" s="26">
        <v>94</v>
      </c>
      <c r="F22" s="26">
        <v>116</v>
      </c>
      <c r="G22" s="26">
        <v>675</v>
      </c>
      <c r="H22" s="26">
        <v>124</v>
      </c>
      <c r="I22" s="26">
        <v>1467</v>
      </c>
    </row>
    <row r="23" spans="1:9" ht="15" customHeight="1">
      <c r="A23" s="8" t="s">
        <v>284</v>
      </c>
      <c r="B23" s="26">
        <v>42</v>
      </c>
      <c r="C23" s="26">
        <v>376</v>
      </c>
      <c r="D23" s="26">
        <v>47</v>
      </c>
      <c r="E23" s="26">
        <v>256</v>
      </c>
      <c r="F23" s="26">
        <v>140</v>
      </c>
      <c r="G23" s="26">
        <v>871</v>
      </c>
      <c r="H23" s="26">
        <v>255</v>
      </c>
      <c r="I23" s="26">
        <v>2562</v>
      </c>
    </row>
    <row r="24" spans="1:9" ht="15" customHeight="1">
      <c r="A24" s="8" t="s">
        <v>286</v>
      </c>
      <c r="B24" s="26">
        <v>52</v>
      </c>
      <c r="C24" s="26">
        <v>342</v>
      </c>
      <c r="D24" s="26">
        <v>46</v>
      </c>
      <c r="E24" s="26">
        <v>310</v>
      </c>
      <c r="F24" s="26">
        <v>170</v>
      </c>
      <c r="G24" s="26">
        <v>1116</v>
      </c>
      <c r="H24" s="26">
        <v>300</v>
      </c>
      <c r="I24" s="26">
        <v>3260</v>
      </c>
    </row>
    <row r="25" spans="1:9" ht="15" customHeight="1">
      <c r="A25" s="8" t="s">
        <v>290</v>
      </c>
      <c r="B25" s="26">
        <v>31</v>
      </c>
      <c r="C25" s="26">
        <v>232</v>
      </c>
      <c r="D25" s="26">
        <v>50</v>
      </c>
      <c r="E25" s="26">
        <v>375</v>
      </c>
      <c r="F25" s="26">
        <v>166</v>
      </c>
      <c r="G25" s="26">
        <v>975</v>
      </c>
      <c r="H25" s="26">
        <v>294</v>
      </c>
      <c r="I25" s="26">
        <v>3531</v>
      </c>
    </row>
    <row r="26" spans="1:9" ht="15" customHeight="1">
      <c r="A26" s="65"/>
      <c r="B26" s="65"/>
      <c r="C26" s="66"/>
      <c r="D26" s="66"/>
      <c r="E26" s="66"/>
      <c r="F26" s="66"/>
      <c r="G26" s="66"/>
      <c r="H26" s="66"/>
      <c r="I26" s="66"/>
    </row>
    <row r="28" spans="1:9" ht="15" customHeight="1">
      <c r="A28" s="15" t="s">
        <v>83</v>
      </c>
    </row>
  </sheetData>
  <sheetProtection algorithmName="SHA-512" hashValue="s9tDvPETvtKdh6E48ZwJx2CO1a0wYUjalOnsU+pdDzt4Y9vznmTKYHsFNLlUZXRy52guxaOYJTAodMsREkTgJQ==" saltValue="TKggKeH545fT+PUF1sVQ4Q==" spinCount="100000" sheet="1" objects="1" scenarios="1" selectLockedCells="1" selectUnlockedCells="1"/>
  <mergeCells count="4">
    <mergeCell ref="B4:C4"/>
    <mergeCell ref="D4:E4"/>
    <mergeCell ref="F4:G4"/>
    <mergeCell ref="H4:I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9"/>
  <sheetViews>
    <sheetView zoomScaleNormal="100" zoomScaleSheetLayoutView="50" workbookViewId="0">
      <pane xSplit="1" ySplit="6" topLeftCell="B10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11" ht="15" customHeight="1">
      <c r="A1" s="71" t="s">
        <v>204</v>
      </c>
      <c r="B1" s="1"/>
      <c r="C1" s="24"/>
      <c r="D1" s="17"/>
      <c r="E1" s="17"/>
      <c r="F1" s="17"/>
      <c r="G1" s="11"/>
      <c r="H1" s="11"/>
    </row>
    <row r="2" spans="1:11" ht="15" customHeight="1">
      <c r="I2" s="11"/>
      <c r="J2" s="11"/>
      <c r="K2" s="11"/>
    </row>
    <row r="3" spans="1:11" ht="15" customHeight="1">
      <c r="B3" s="24"/>
      <c r="D3" s="17"/>
      <c r="E3" s="17"/>
      <c r="F3" s="17"/>
      <c r="G3" s="11"/>
      <c r="H3" s="11"/>
      <c r="I3" s="7"/>
      <c r="J3" s="11"/>
      <c r="K3" s="11"/>
    </row>
    <row r="4" spans="1:11" s="2" customFormat="1" ht="15" customHeight="1">
      <c r="A4" s="32"/>
      <c r="B4" s="110" t="s">
        <v>106</v>
      </c>
      <c r="C4" s="115"/>
      <c r="D4" s="115" t="s">
        <v>107</v>
      </c>
      <c r="E4" s="115"/>
      <c r="F4" s="115" t="s">
        <v>108</v>
      </c>
      <c r="G4" s="115"/>
      <c r="H4" s="115" t="s">
        <v>109</v>
      </c>
      <c r="I4" s="115"/>
      <c r="J4" s="115" t="s">
        <v>97</v>
      </c>
      <c r="K4" s="115"/>
    </row>
    <row r="5" spans="1:11" s="2" customFormat="1" ht="15" customHeight="1">
      <c r="A5" s="33"/>
      <c r="B5" s="84" t="s">
        <v>196</v>
      </c>
      <c r="C5" s="40" t="s">
        <v>198</v>
      </c>
      <c r="D5" s="40" t="s">
        <v>196</v>
      </c>
      <c r="E5" s="40" t="s">
        <v>198</v>
      </c>
      <c r="F5" s="40" t="s">
        <v>196</v>
      </c>
      <c r="G5" s="40" t="s">
        <v>198</v>
      </c>
      <c r="H5" s="40" t="s">
        <v>196</v>
      </c>
      <c r="I5" s="40" t="s">
        <v>198</v>
      </c>
      <c r="J5" s="40" t="s">
        <v>196</v>
      </c>
      <c r="K5" s="40" t="s">
        <v>198</v>
      </c>
    </row>
    <row r="6" spans="1:11" s="2" customFormat="1" ht="15" customHeight="1">
      <c r="A6" s="78"/>
      <c r="B6" s="70"/>
      <c r="C6" s="70" t="s">
        <v>247</v>
      </c>
      <c r="D6" s="70"/>
      <c r="E6" s="70" t="s">
        <v>247</v>
      </c>
      <c r="F6" s="70"/>
      <c r="G6" s="70" t="s">
        <v>247</v>
      </c>
      <c r="H6" s="70"/>
      <c r="I6" s="70" t="s">
        <v>247</v>
      </c>
      <c r="J6" s="70"/>
      <c r="K6" s="70" t="s">
        <v>247</v>
      </c>
    </row>
    <row r="7" spans="1:11" ht="15" customHeight="1">
      <c r="A7" s="77" t="s">
        <v>34</v>
      </c>
      <c r="B7" s="26">
        <v>304</v>
      </c>
      <c r="C7" s="26">
        <v>6188</v>
      </c>
      <c r="D7" s="26">
        <v>99</v>
      </c>
      <c r="E7" s="26">
        <v>975</v>
      </c>
      <c r="F7" s="26">
        <v>79</v>
      </c>
      <c r="G7" s="26">
        <v>638</v>
      </c>
      <c r="H7" s="26">
        <v>78</v>
      </c>
      <c r="I7" s="26">
        <v>397</v>
      </c>
      <c r="J7" s="26">
        <v>107</v>
      </c>
      <c r="K7" s="26">
        <v>2343</v>
      </c>
    </row>
    <row r="8" spans="1:11" ht="15" customHeight="1">
      <c r="A8" s="8" t="s">
        <v>31</v>
      </c>
      <c r="B8" s="26">
        <v>336</v>
      </c>
      <c r="C8" s="26">
        <v>7432</v>
      </c>
      <c r="D8" s="26">
        <v>111</v>
      </c>
      <c r="E8" s="26">
        <v>1428</v>
      </c>
      <c r="F8" s="26">
        <v>29</v>
      </c>
      <c r="G8" s="26">
        <v>366</v>
      </c>
      <c r="H8" s="26">
        <v>89</v>
      </c>
      <c r="I8" s="26">
        <v>89</v>
      </c>
      <c r="J8" s="26">
        <v>109</v>
      </c>
      <c r="K8" s="26">
        <v>2359</v>
      </c>
    </row>
    <row r="9" spans="1:11" ht="15" customHeight="1">
      <c r="A9" s="8" t="s">
        <v>90</v>
      </c>
      <c r="B9" s="26">
        <v>356</v>
      </c>
      <c r="C9" s="26">
        <v>4504</v>
      </c>
      <c r="D9" s="26">
        <v>133</v>
      </c>
      <c r="E9" s="26">
        <v>1290</v>
      </c>
      <c r="F9" s="26">
        <v>108</v>
      </c>
      <c r="G9" s="26">
        <v>1030</v>
      </c>
      <c r="H9" s="26">
        <v>89</v>
      </c>
      <c r="I9" s="26">
        <v>672</v>
      </c>
      <c r="J9" s="26">
        <v>124</v>
      </c>
      <c r="K9" s="26">
        <v>1992</v>
      </c>
    </row>
    <row r="10" spans="1:11" ht="15" customHeight="1">
      <c r="A10" s="8" t="s">
        <v>10</v>
      </c>
      <c r="B10" s="26">
        <v>263</v>
      </c>
      <c r="C10" s="26">
        <v>4992</v>
      </c>
      <c r="D10" s="26">
        <v>193</v>
      </c>
      <c r="E10" s="26">
        <v>2226</v>
      </c>
      <c r="F10" s="26">
        <v>54</v>
      </c>
      <c r="G10" s="26">
        <v>579</v>
      </c>
      <c r="H10" s="26">
        <v>88</v>
      </c>
      <c r="I10" s="26">
        <v>797</v>
      </c>
      <c r="J10" s="26">
        <v>110</v>
      </c>
      <c r="K10" s="26">
        <v>2444</v>
      </c>
    </row>
    <row r="11" spans="1:11" ht="15" customHeight="1">
      <c r="A11" s="8" t="s">
        <v>233</v>
      </c>
      <c r="B11" s="26">
        <v>287</v>
      </c>
      <c r="C11" s="26">
        <v>5001</v>
      </c>
      <c r="D11" s="26">
        <v>199</v>
      </c>
      <c r="E11" s="26">
        <v>1639</v>
      </c>
      <c r="F11" s="26">
        <v>51</v>
      </c>
      <c r="G11" s="26">
        <v>540</v>
      </c>
      <c r="H11" s="26">
        <v>81</v>
      </c>
      <c r="I11" s="26">
        <v>644</v>
      </c>
      <c r="J11" s="26">
        <v>111</v>
      </c>
      <c r="K11" s="26">
        <v>2319</v>
      </c>
    </row>
    <row r="12" spans="1:11" ht="15" customHeight="1">
      <c r="A12" s="8" t="s">
        <v>32</v>
      </c>
      <c r="B12" s="26">
        <v>343</v>
      </c>
      <c r="C12" s="26">
        <v>5728</v>
      </c>
      <c r="D12" s="26">
        <v>175</v>
      </c>
      <c r="E12" s="26">
        <v>1483</v>
      </c>
      <c r="F12" s="26">
        <v>71</v>
      </c>
      <c r="G12" s="26">
        <v>702</v>
      </c>
      <c r="H12" s="26">
        <v>73</v>
      </c>
      <c r="I12" s="26">
        <v>348</v>
      </c>
      <c r="J12" s="26">
        <v>129</v>
      </c>
      <c r="K12" s="26">
        <v>2846</v>
      </c>
    </row>
    <row r="13" spans="1:11" ht="15" customHeight="1">
      <c r="A13" s="8" t="s">
        <v>7</v>
      </c>
      <c r="B13" s="26">
        <v>291</v>
      </c>
      <c r="C13" s="26">
        <v>4092</v>
      </c>
      <c r="D13" s="26">
        <v>177</v>
      </c>
      <c r="E13" s="26">
        <v>2653</v>
      </c>
      <c r="F13" s="26">
        <v>76</v>
      </c>
      <c r="G13" s="26">
        <v>884</v>
      </c>
      <c r="H13" s="26">
        <v>108</v>
      </c>
      <c r="I13" s="26">
        <v>577</v>
      </c>
      <c r="J13" s="26">
        <v>126</v>
      </c>
      <c r="K13" s="26">
        <v>2206</v>
      </c>
    </row>
    <row r="14" spans="1:11" ht="15" customHeight="1">
      <c r="A14" s="8" t="s">
        <v>13</v>
      </c>
      <c r="B14" s="26">
        <v>358</v>
      </c>
      <c r="C14" s="26">
        <v>4558</v>
      </c>
      <c r="D14" s="26">
        <v>216</v>
      </c>
      <c r="E14" s="26">
        <v>2755</v>
      </c>
      <c r="F14" s="26">
        <v>83</v>
      </c>
      <c r="G14" s="26">
        <v>686</v>
      </c>
      <c r="H14" s="26">
        <v>96</v>
      </c>
      <c r="I14" s="26">
        <v>441</v>
      </c>
      <c r="J14" s="26">
        <v>141</v>
      </c>
      <c r="K14" s="26">
        <v>2394</v>
      </c>
    </row>
    <row r="15" spans="1:11" ht="15" customHeight="1">
      <c r="A15" s="8" t="s">
        <v>14</v>
      </c>
      <c r="B15" s="26">
        <v>328</v>
      </c>
      <c r="C15" s="26">
        <v>3903</v>
      </c>
      <c r="D15" s="26">
        <v>173</v>
      </c>
      <c r="E15" s="26">
        <v>1754</v>
      </c>
      <c r="F15" s="26" t="s">
        <v>296</v>
      </c>
      <c r="G15" s="26" t="s">
        <v>296</v>
      </c>
      <c r="H15" s="26">
        <v>105</v>
      </c>
      <c r="I15" s="26">
        <v>485</v>
      </c>
      <c r="J15" s="26">
        <v>121</v>
      </c>
      <c r="K15" s="26">
        <v>2035</v>
      </c>
    </row>
    <row r="16" spans="1:11" ht="15" customHeight="1">
      <c r="A16" s="8" t="s">
        <v>15</v>
      </c>
      <c r="B16" s="26">
        <v>373</v>
      </c>
      <c r="C16" s="26">
        <v>5624</v>
      </c>
      <c r="D16" s="26">
        <v>177</v>
      </c>
      <c r="E16" s="26">
        <v>1520</v>
      </c>
      <c r="F16" s="26" t="s">
        <v>296</v>
      </c>
      <c r="G16" s="26" t="s">
        <v>296</v>
      </c>
      <c r="H16" s="26">
        <v>111</v>
      </c>
      <c r="I16" s="26">
        <v>452</v>
      </c>
      <c r="J16" s="26">
        <v>116</v>
      </c>
      <c r="K16" s="26">
        <v>1757</v>
      </c>
    </row>
    <row r="17" spans="1:11" ht="15" customHeight="1">
      <c r="A17" s="67" t="s">
        <v>146</v>
      </c>
      <c r="B17" s="26">
        <v>374</v>
      </c>
      <c r="C17" s="26">
        <v>5661</v>
      </c>
      <c r="D17" s="26">
        <v>191</v>
      </c>
      <c r="E17" s="26">
        <v>1310</v>
      </c>
      <c r="F17" s="26" t="s">
        <v>296</v>
      </c>
      <c r="G17" s="26" t="s">
        <v>296</v>
      </c>
      <c r="H17" s="26">
        <v>131</v>
      </c>
      <c r="I17" s="26">
        <v>593</v>
      </c>
      <c r="J17" s="26">
        <v>133</v>
      </c>
      <c r="K17" s="26">
        <v>2416</v>
      </c>
    </row>
    <row r="18" spans="1:11" ht="15" customHeight="1">
      <c r="A18" s="67" t="s">
        <v>223</v>
      </c>
      <c r="B18" s="26">
        <v>557</v>
      </c>
      <c r="C18" s="26">
        <v>7627</v>
      </c>
      <c r="D18" s="26">
        <v>318</v>
      </c>
      <c r="E18" s="26">
        <v>1706</v>
      </c>
      <c r="F18" s="26" t="s">
        <v>296</v>
      </c>
      <c r="G18" s="26" t="s">
        <v>296</v>
      </c>
      <c r="H18" s="26">
        <v>143</v>
      </c>
      <c r="I18" s="26">
        <v>578</v>
      </c>
      <c r="J18" s="26">
        <v>254</v>
      </c>
      <c r="K18" s="26">
        <v>2970</v>
      </c>
    </row>
    <row r="19" spans="1:11" ht="15" customHeight="1">
      <c r="A19" s="67" t="s">
        <v>225</v>
      </c>
      <c r="B19" s="26">
        <v>513</v>
      </c>
      <c r="C19" s="26">
        <v>5707</v>
      </c>
      <c r="D19" s="26">
        <v>285</v>
      </c>
      <c r="E19" s="26">
        <v>2239</v>
      </c>
      <c r="F19" s="26" t="s">
        <v>296</v>
      </c>
      <c r="G19" s="26" t="s">
        <v>296</v>
      </c>
      <c r="H19" s="26">
        <v>130</v>
      </c>
      <c r="I19" s="26">
        <v>619</v>
      </c>
      <c r="J19" s="26">
        <v>266</v>
      </c>
      <c r="K19" s="26">
        <v>3190</v>
      </c>
    </row>
    <row r="20" spans="1:11" ht="15" customHeight="1">
      <c r="A20" s="67" t="s">
        <v>227</v>
      </c>
      <c r="B20" s="26">
        <v>465</v>
      </c>
      <c r="C20" s="26">
        <v>3500</v>
      </c>
      <c r="D20" s="26">
        <v>279</v>
      </c>
      <c r="E20" s="26">
        <v>1357</v>
      </c>
      <c r="F20" s="26" t="s">
        <v>296</v>
      </c>
      <c r="G20" s="26" t="s">
        <v>296</v>
      </c>
      <c r="H20" s="26">
        <v>132</v>
      </c>
      <c r="I20" s="26">
        <v>742</v>
      </c>
      <c r="J20" s="26">
        <v>278</v>
      </c>
      <c r="K20" s="26">
        <v>2524</v>
      </c>
    </row>
    <row r="21" spans="1:11" ht="15" customHeight="1">
      <c r="A21" s="67" t="s">
        <v>230</v>
      </c>
      <c r="B21" s="26">
        <v>320</v>
      </c>
      <c r="C21" s="26">
        <v>3639</v>
      </c>
      <c r="D21" s="26">
        <v>162</v>
      </c>
      <c r="E21" s="26">
        <v>787</v>
      </c>
      <c r="F21" s="26" t="s">
        <v>296</v>
      </c>
      <c r="G21" s="26" t="s">
        <v>296</v>
      </c>
      <c r="H21" s="26">
        <v>72</v>
      </c>
      <c r="I21" s="26">
        <v>308</v>
      </c>
      <c r="J21" s="26">
        <v>191</v>
      </c>
      <c r="K21" s="26">
        <v>1469</v>
      </c>
    </row>
    <row r="22" spans="1:11" ht="15" customHeight="1">
      <c r="A22" s="8" t="s">
        <v>268</v>
      </c>
      <c r="B22" s="26">
        <v>453</v>
      </c>
      <c r="C22" s="26">
        <v>5834</v>
      </c>
      <c r="D22" s="26">
        <v>71</v>
      </c>
      <c r="E22" s="26">
        <v>388</v>
      </c>
      <c r="F22" s="26" t="s">
        <v>296</v>
      </c>
      <c r="G22" s="26" t="s">
        <v>296</v>
      </c>
      <c r="H22" s="26">
        <v>59</v>
      </c>
      <c r="I22" s="26">
        <v>251</v>
      </c>
      <c r="J22" s="26">
        <v>121</v>
      </c>
      <c r="K22" s="26">
        <v>791</v>
      </c>
    </row>
    <row r="23" spans="1:11" ht="15" customHeight="1">
      <c r="A23" s="8" t="s">
        <v>284</v>
      </c>
      <c r="B23" s="26">
        <v>492</v>
      </c>
      <c r="C23" s="26">
        <v>7919</v>
      </c>
      <c r="D23" s="26">
        <v>102</v>
      </c>
      <c r="E23" s="26">
        <v>578</v>
      </c>
      <c r="F23" s="26" t="s">
        <v>296</v>
      </c>
      <c r="G23" s="26" t="s">
        <v>296</v>
      </c>
      <c r="H23" s="26">
        <v>87</v>
      </c>
      <c r="I23" s="26">
        <v>337</v>
      </c>
      <c r="J23" s="26">
        <v>186</v>
      </c>
      <c r="K23" s="26">
        <v>1298</v>
      </c>
    </row>
    <row r="24" spans="1:11" ht="15" customHeight="1">
      <c r="A24" s="8" t="s">
        <v>286</v>
      </c>
      <c r="B24" s="26">
        <v>380</v>
      </c>
      <c r="C24" s="26">
        <v>6538</v>
      </c>
      <c r="D24" s="26">
        <v>101</v>
      </c>
      <c r="E24" s="26">
        <v>1053</v>
      </c>
      <c r="F24" s="26" t="s">
        <v>296</v>
      </c>
      <c r="G24" s="26" t="s">
        <v>296</v>
      </c>
      <c r="H24" s="26">
        <v>67</v>
      </c>
      <c r="I24" s="26">
        <v>239</v>
      </c>
      <c r="J24" s="26">
        <v>194</v>
      </c>
      <c r="K24" s="26">
        <v>1602</v>
      </c>
    </row>
    <row r="25" spans="1:11" ht="15" customHeight="1">
      <c r="A25" s="8" t="s">
        <v>290</v>
      </c>
      <c r="B25" s="26">
        <v>420</v>
      </c>
      <c r="C25" s="26">
        <v>7992</v>
      </c>
      <c r="D25" s="26">
        <v>145</v>
      </c>
      <c r="E25" s="26">
        <v>960</v>
      </c>
      <c r="F25" s="26" t="s">
        <v>296</v>
      </c>
      <c r="G25" s="26" t="s">
        <v>296</v>
      </c>
      <c r="H25" s="26">
        <v>112</v>
      </c>
      <c r="I25" s="26">
        <v>386</v>
      </c>
      <c r="J25" s="26">
        <v>180</v>
      </c>
      <c r="K25" s="26">
        <v>1521</v>
      </c>
    </row>
    <row r="26" spans="1:11" ht="15" customHeight="1">
      <c r="A26" s="65"/>
      <c r="B26" s="65"/>
      <c r="C26" s="66"/>
      <c r="D26" s="66"/>
      <c r="E26" s="66"/>
      <c r="F26" s="66"/>
      <c r="G26" s="66"/>
      <c r="H26" s="66"/>
      <c r="I26" s="66"/>
      <c r="J26" s="66"/>
      <c r="K26" s="66"/>
    </row>
    <row r="28" spans="1:11" ht="15" customHeight="1">
      <c r="A28" s="15" t="s">
        <v>83</v>
      </c>
    </row>
    <row r="29" spans="1:11" ht="15" customHeight="1">
      <c r="A29" s="15" t="s">
        <v>261</v>
      </c>
    </row>
  </sheetData>
  <sheetProtection algorithmName="SHA-512" hashValue="f1889cFC/qOYi0djCdWjJb/qMwMPGpLbe4a3iOT++zCn96YlV/ye7wI/NJkkXZMMJ8jQtIcEXztJxyfBGVv0Ig==" saltValue="bPP475hUOwIKBHvUK2BiGw==" spinCount="100000" sheet="1" objects="1" scenarios="1" selectLockedCells="1" selectUnlockedCells="1"/>
  <mergeCells count="5">
    <mergeCell ref="B4:C4"/>
    <mergeCell ref="D4:E4"/>
    <mergeCell ref="F4:G4"/>
    <mergeCell ref="H4:I4"/>
    <mergeCell ref="J4:K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28"/>
  <sheetViews>
    <sheetView zoomScaleNormal="100" zoomScaleSheetLayoutView="50" workbookViewId="0">
      <pane xSplit="1" ySplit="5" topLeftCell="B9" activePane="bottomRight" state="frozen"/>
      <selection activeCell="B6" sqref="B6"/>
      <selection pane="topRight" activeCell="B6" sqref="B6"/>
      <selection pane="bottomLeft" activeCell="B6" sqref="B6"/>
      <selection pane="bottomRight" activeCell="C27" sqref="C27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6" ht="15" customHeight="1">
      <c r="A1" s="71" t="s">
        <v>110</v>
      </c>
      <c r="B1" s="6"/>
      <c r="C1" s="15"/>
      <c r="D1" s="17"/>
      <c r="E1" s="17"/>
      <c r="F1" s="17"/>
    </row>
    <row r="3" spans="1:6" ht="15" customHeight="1">
      <c r="A3" s="5"/>
      <c r="B3" s="5"/>
      <c r="D3" s="17"/>
      <c r="E3" s="17"/>
      <c r="F3" s="11"/>
    </row>
    <row r="4" spans="1:6" s="2" customFormat="1" ht="15" customHeight="1">
      <c r="A4" s="30"/>
      <c r="B4" s="83" t="s">
        <v>255</v>
      </c>
      <c r="C4" s="39" t="s">
        <v>254</v>
      </c>
      <c r="D4" s="39" t="s">
        <v>253</v>
      </c>
      <c r="E4" s="39" t="s">
        <v>252</v>
      </c>
      <c r="F4" s="40" t="s">
        <v>251</v>
      </c>
    </row>
    <row r="5" spans="1:6" s="2" customFormat="1" ht="15" customHeight="1">
      <c r="A5" s="78"/>
      <c r="B5" s="70" t="s">
        <v>249</v>
      </c>
      <c r="C5" s="70" t="s">
        <v>249</v>
      </c>
      <c r="D5" s="70" t="s">
        <v>249</v>
      </c>
      <c r="E5" s="70" t="s">
        <v>249</v>
      </c>
      <c r="F5" s="70" t="s">
        <v>250</v>
      </c>
    </row>
    <row r="6" spans="1:6" ht="15" customHeight="1">
      <c r="A6" s="77" t="s">
        <v>30</v>
      </c>
      <c r="B6" s="26">
        <v>30</v>
      </c>
      <c r="C6" s="26">
        <v>49</v>
      </c>
      <c r="D6" s="26">
        <v>19</v>
      </c>
      <c r="E6" s="26">
        <v>98</v>
      </c>
      <c r="F6" s="26">
        <v>2641</v>
      </c>
    </row>
    <row r="7" spans="1:6" ht="15" customHeight="1">
      <c r="A7" s="8" t="s">
        <v>34</v>
      </c>
      <c r="B7" s="26">
        <v>33</v>
      </c>
      <c r="C7" s="26">
        <v>67</v>
      </c>
      <c r="D7" s="26">
        <v>17</v>
      </c>
      <c r="E7" s="26">
        <v>117</v>
      </c>
      <c r="F7" s="26">
        <v>2185</v>
      </c>
    </row>
    <row r="8" spans="1:6" ht="15" customHeight="1">
      <c r="A8" s="8" t="s">
        <v>31</v>
      </c>
      <c r="B8" s="26">
        <v>33</v>
      </c>
      <c r="C8" s="26">
        <v>43</v>
      </c>
      <c r="D8" s="26">
        <v>6</v>
      </c>
      <c r="E8" s="26">
        <v>82</v>
      </c>
      <c r="F8" s="26">
        <v>2339</v>
      </c>
    </row>
    <row r="9" spans="1:6" ht="15" customHeight="1">
      <c r="A9" s="8" t="s">
        <v>90</v>
      </c>
      <c r="B9" s="26">
        <v>29</v>
      </c>
      <c r="C9" s="26">
        <v>43</v>
      </c>
      <c r="D9" s="26">
        <v>10</v>
      </c>
      <c r="E9" s="26">
        <v>82</v>
      </c>
      <c r="F9" s="26">
        <v>1231</v>
      </c>
    </row>
    <row r="10" spans="1:6" ht="15" customHeight="1">
      <c r="A10" s="8" t="s">
        <v>10</v>
      </c>
      <c r="B10" s="26">
        <v>62</v>
      </c>
      <c r="C10" s="26">
        <v>47</v>
      </c>
      <c r="D10" s="26">
        <v>16</v>
      </c>
      <c r="E10" s="26">
        <v>125</v>
      </c>
      <c r="F10" s="26">
        <v>4388</v>
      </c>
    </row>
    <row r="11" spans="1:6" ht="15" customHeight="1">
      <c r="A11" s="8" t="s">
        <v>233</v>
      </c>
      <c r="B11" s="26">
        <v>67</v>
      </c>
      <c r="C11" s="26">
        <v>69</v>
      </c>
      <c r="D11" s="26">
        <v>23</v>
      </c>
      <c r="E11" s="26">
        <v>159</v>
      </c>
      <c r="F11" s="26">
        <v>3360</v>
      </c>
    </row>
    <row r="12" spans="1:6" ht="15" customHeight="1">
      <c r="A12" s="8" t="s">
        <v>32</v>
      </c>
      <c r="B12" s="26">
        <v>72</v>
      </c>
      <c r="C12" s="26">
        <v>70</v>
      </c>
      <c r="D12" s="26">
        <v>18</v>
      </c>
      <c r="E12" s="26">
        <v>160</v>
      </c>
      <c r="F12" s="26">
        <v>2970</v>
      </c>
    </row>
    <row r="13" spans="1:6" ht="15" customHeight="1">
      <c r="A13" s="8" t="s">
        <v>7</v>
      </c>
      <c r="B13" s="26">
        <v>103</v>
      </c>
      <c r="C13" s="26">
        <v>38</v>
      </c>
      <c r="D13" s="26">
        <v>2</v>
      </c>
      <c r="E13" s="26">
        <v>143</v>
      </c>
      <c r="F13" s="26">
        <v>3001</v>
      </c>
    </row>
    <row r="14" spans="1:6" ht="15" customHeight="1">
      <c r="A14" s="8" t="s">
        <v>111</v>
      </c>
      <c r="B14" s="26">
        <v>111</v>
      </c>
      <c r="C14" s="26">
        <v>63</v>
      </c>
      <c r="D14" s="26">
        <v>1</v>
      </c>
      <c r="E14" s="26">
        <v>175</v>
      </c>
      <c r="F14" s="26">
        <v>2702</v>
      </c>
    </row>
    <row r="15" spans="1:6" ht="15" customHeight="1">
      <c r="A15" s="8" t="s">
        <v>8</v>
      </c>
      <c r="B15" s="26">
        <v>86</v>
      </c>
      <c r="C15" s="26">
        <v>51</v>
      </c>
      <c r="D15" s="26" t="s">
        <v>296</v>
      </c>
      <c r="E15" s="26">
        <v>137</v>
      </c>
      <c r="F15" s="26">
        <v>2265</v>
      </c>
    </row>
    <row r="16" spans="1:6" ht="15" customHeight="1">
      <c r="A16" s="8" t="s">
        <v>9</v>
      </c>
      <c r="B16" s="26">
        <v>79</v>
      </c>
      <c r="C16" s="26">
        <v>49</v>
      </c>
      <c r="D16" s="26" t="s">
        <v>296</v>
      </c>
      <c r="E16" s="26">
        <v>128</v>
      </c>
      <c r="F16" s="26">
        <v>2344</v>
      </c>
    </row>
    <row r="17" spans="1:6" ht="15" customHeight="1">
      <c r="A17" s="67" t="s">
        <v>147</v>
      </c>
      <c r="B17" s="26">
        <v>93</v>
      </c>
      <c r="C17" s="26">
        <v>37</v>
      </c>
      <c r="D17" s="26" t="s">
        <v>296</v>
      </c>
      <c r="E17" s="26">
        <v>130</v>
      </c>
      <c r="F17" s="26">
        <v>1895</v>
      </c>
    </row>
    <row r="18" spans="1:6" ht="15" customHeight="1">
      <c r="A18" s="67" t="s">
        <v>234</v>
      </c>
      <c r="B18" s="26">
        <v>85</v>
      </c>
      <c r="C18" s="26">
        <v>42</v>
      </c>
      <c r="D18" s="26" t="s">
        <v>296</v>
      </c>
      <c r="E18" s="26">
        <v>127</v>
      </c>
      <c r="F18" s="26">
        <v>2118</v>
      </c>
    </row>
    <row r="19" spans="1:6" ht="15" customHeight="1">
      <c r="A19" s="67" t="s">
        <v>235</v>
      </c>
      <c r="B19" s="26">
        <v>85</v>
      </c>
      <c r="C19" s="26">
        <v>32</v>
      </c>
      <c r="D19" s="26" t="s">
        <v>296</v>
      </c>
      <c r="E19" s="26">
        <v>117</v>
      </c>
      <c r="F19" s="26">
        <v>1965</v>
      </c>
    </row>
    <row r="20" spans="1:6" ht="15" customHeight="1">
      <c r="A20" s="67" t="s">
        <v>227</v>
      </c>
      <c r="B20" s="26">
        <v>73</v>
      </c>
      <c r="C20" s="26">
        <v>49</v>
      </c>
      <c r="D20" s="26" t="s">
        <v>296</v>
      </c>
      <c r="E20" s="26">
        <v>122</v>
      </c>
      <c r="F20" s="26">
        <v>2322</v>
      </c>
    </row>
    <row r="21" spans="1:6" ht="15" customHeight="1">
      <c r="A21" s="67" t="s">
        <v>230</v>
      </c>
      <c r="B21" s="26">
        <v>29</v>
      </c>
      <c r="C21" s="26">
        <v>27</v>
      </c>
      <c r="D21" s="26" t="s">
        <v>296</v>
      </c>
      <c r="E21" s="26">
        <v>56</v>
      </c>
      <c r="F21" s="26">
        <v>513</v>
      </c>
    </row>
    <row r="22" spans="1:6" ht="15" customHeight="1">
      <c r="A22" s="8" t="s">
        <v>268</v>
      </c>
      <c r="B22" s="26">
        <v>30</v>
      </c>
      <c r="C22" s="26">
        <v>26</v>
      </c>
      <c r="D22" s="26" t="s">
        <v>296</v>
      </c>
      <c r="E22" s="26">
        <v>56</v>
      </c>
      <c r="F22" s="26">
        <v>436</v>
      </c>
    </row>
    <row r="23" spans="1:6" ht="15" customHeight="1">
      <c r="A23" s="8" t="s">
        <v>284</v>
      </c>
      <c r="B23" s="26">
        <v>91</v>
      </c>
      <c r="C23" s="26">
        <v>31</v>
      </c>
      <c r="D23" s="26" t="s">
        <v>296</v>
      </c>
      <c r="E23" s="26">
        <v>122</v>
      </c>
      <c r="F23" s="26">
        <v>764</v>
      </c>
    </row>
    <row r="24" spans="1:6" ht="15" customHeight="1">
      <c r="A24" s="8" t="s">
        <v>286</v>
      </c>
      <c r="B24" s="26">
        <v>23</v>
      </c>
      <c r="C24" s="26">
        <v>29</v>
      </c>
      <c r="D24" s="26" t="s">
        <v>296</v>
      </c>
      <c r="E24" s="26">
        <v>52</v>
      </c>
      <c r="F24" s="26">
        <v>581</v>
      </c>
    </row>
    <row r="25" spans="1:6" ht="15" customHeight="1">
      <c r="A25" s="8" t="s">
        <v>290</v>
      </c>
      <c r="B25" s="26">
        <v>21</v>
      </c>
      <c r="C25" s="26">
        <v>28</v>
      </c>
      <c r="D25" s="26" t="s">
        <v>296</v>
      </c>
      <c r="E25" s="26">
        <v>49</v>
      </c>
      <c r="F25" s="26">
        <v>632</v>
      </c>
    </row>
    <row r="26" spans="1:6" ht="15" customHeight="1">
      <c r="A26" s="65"/>
      <c r="B26" s="65"/>
      <c r="C26" s="66"/>
      <c r="D26" s="66"/>
      <c r="E26" s="66"/>
      <c r="F26" s="66"/>
    </row>
    <row r="28" spans="1:6" ht="15" customHeight="1">
      <c r="A28" s="14" t="s">
        <v>33</v>
      </c>
    </row>
  </sheetData>
  <sheetProtection algorithmName="SHA-512" hashValue="AwL70aJ5WRCUPKgWT/ZGBxbtl2XdWXAyUMe5UVEL99Tm2A1ZmKDOV51eSRJUkQrvsznrBG0sErHOfU2hLaQUUA==" saltValue="a0/io9qM+sdpV2gzP0qG5A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28"/>
  <sheetViews>
    <sheetView zoomScaleNormal="100" zoomScaleSheetLayoutView="50" workbookViewId="0">
      <pane xSplit="1" ySplit="5" topLeftCell="B12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7" ht="15" customHeight="1">
      <c r="A1" s="71" t="s">
        <v>145</v>
      </c>
      <c r="B1" s="1"/>
      <c r="D1" s="24"/>
      <c r="E1" s="17"/>
      <c r="F1" s="11"/>
      <c r="G1" s="11"/>
    </row>
    <row r="3" spans="1:7" ht="15" customHeight="1">
      <c r="B3" s="24"/>
      <c r="D3" s="17"/>
      <c r="E3" s="11"/>
      <c r="F3" s="16"/>
      <c r="G3" s="11"/>
    </row>
    <row r="4" spans="1:7" s="2" customFormat="1" ht="15" customHeight="1">
      <c r="A4" s="30"/>
      <c r="B4" s="86" t="s">
        <v>112</v>
      </c>
      <c r="C4" s="39" t="s">
        <v>113</v>
      </c>
      <c r="D4" s="39" t="s">
        <v>114</v>
      </c>
      <c r="E4" s="39" t="s">
        <v>115</v>
      </c>
      <c r="F4" s="39" t="s">
        <v>116</v>
      </c>
      <c r="G4" s="40" t="s">
        <v>117</v>
      </c>
    </row>
    <row r="5" spans="1:7" s="2" customFormat="1" ht="15" customHeight="1">
      <c r="A5" s="78"/>
      <c r="B5" s="70" t="s">
        <v>238</v>
      </c>
      <c r="C5" s="70" t="s">
        <v>238</v>
      </c>
      <c r="D5" s="70" t="s">
        <v>238</v>
      </c>
      <c r="E5" s="70" t="s">
        <v>238</v>
      </c>
      <c r="F5" s="70" t="s">
        <v>238</v>
      </c>
      <c r="G5" s="70" t="s">
        <v>238</v>
      </c>
    </row>
    <row r="6" spans="1:7" ht="15" customHeight="1">
      <c r="A6" s="77" t="s">
        <v>30</v>
      </c>
      <c r="B6" s="26">
        <v>5021</v>
      </c>
      <c r="C6" s="26">
        <v>4969</v>
      </c>
      <c r="D6" s="26">
        <v>1901</v>
      </c>
      <c r="E6" s="26">
        <v>24623</v>
      </c>
      <c r="F6" s="26">
        <v>2998</v>
      </c>
      <c r="G6" s="26">
        <v>4349</v>
      </c>
    </row>
    <row r="7" spans="1:7" ht="15" customHeight="1">
      <c r="A7" s="8" t="s">
        <v>34</v>
      </c>
      <c r="B7" s="26">
        <v>4932</v>
      </c>
      <c r="C7" s="26">
        <v>4360</v>
      </c>
      <c r="D7" s="26">
        <v>1597</v>
      </c>
      <c r="E7" s="26">
        <v>19835</v>
      </c>
      <c r="F7" s="26">
        <v>2694</v>
      </c>
      <c r="G7" s="26">
        <v>5173</v>
      </c>
    </row>
    <row r="8" spans="1:7" ht="15" customHeight="1">
      <c r="A8" s="8" t="s">
        <v>31</v>
      </c>
      <c r="B8" s="26">
        <v>5836</v>
      </c>
      <c r="C8" s="26">
        <v>5357</v>
      </c>
      <c r="D8" s="26">
        <v>1010</v>
      </c>
      <c r="E8" s="26">
        <v>25375</v>
      </c>
      <c r="F8" s="26">
        <v>2953</v>
      </c>
      <c r="G8" s="26">
        <v>4199</v>
      </c>
    </row>
    <row r="9" spans="1:7" ht="15" customHeight="1">
      <c r="A9" s="8" t="s">
        <v>90</v>
      </c>
      <c r="B9" s="26">
        <v>22031</v>
      </c>
      <c r="C9" s="26">
        <v>7231</v>
      </c>
      <c r="D9" s="26">
        <v>7670</v>
      </c>
      <c r="E9" s="26">
        <v>4272</v>
      </c>
      <c r="F9" s="26">
        <v>5863</v>
      </c>
      <c r="G9" s="26">
        <v>7361</v>
      </c>
    </row>
    <row r="10" spans="1:7" ht="15" customHeight="1">
      <c r="A10" s="8" t="s">
        <v>10</v>
      </c>
      <c r="B10" s="26">
        <v>21553</v>
      </c>
      <c r="C10" s="26">
        <v>4485</v>
      </c>
      <c r="D10" s="26">
        <v>4419</v>
      </c>
      <c r="E10" s="26">
        <v>1625</v>
      </c>
      <c r="F10" s="26">
        <v>3099</v>
      </c>
      <c r="G10" s="26">
        <v>4055</v>
      </c>
    </row>
    <row r="11" spans="1:7" ht="15" customHeight="1">
      <c r="A11" s="8" t="s">
        <v>233</v>
      </c>
      <c r="B11" s="26">
        <v>20584</v>
      </c>
      <c r="C11" s="26">
        <v>6056</v>
      </c>
      <c r="D11" s="26">
        <v>6137</v>
      </c>
      <c r="E11" s="26">
        <v>3344</v>
      </c>
      <c r="F11" s="26">
        <v>4413</v>
      </c>
      <c r="G11" s="26">
        <v>4955</v>
      </c>
    </row>
    <row r="12" spans="1:7" ht="15" customHeight="1">
      <c r="A12" s="8" t="s">
        <v>32</v>
      </c>
      <c r="B12" s="26">
        <v>23050</v>
      </c>
      <c r="C12" s="26">
        <v>5661</v>
      </c>
      <c r="D12" s="26">
        <v>5108</v>
      </c>
      <c r="E12" s="26">
        <v>2316</v>
      </c>
      <c r="F12" s="26">
        <v>2656</v>
      </c>
      <c r="G12" s="26">
        <v>3643</v>
      </c>
    </row>
    <row r="13" spans="1:7" ht="15" customHeight="1">
      <c r="A13" s="8" t="s">
        <v>7</v>
      </c>
      <c r="B13" s="26">
        <v>24537</v>
      </c>
      <c r="C13" s="26">
        <v>5995</v>
      </c>
      <c r="D13" s="26">
        <v>3895</v>
      </c>
      <c r="E13" s="26">
        <v>2250</v>
      </c>
      <c r="F13" s="26">
        <v>2938</v>
      </c>
      <c r="G13" s="26">
        <v>5463</v>
      </c>
    </row>
    <row r="14" spans="1:7" ht="15" customHeight="1">
      <c r="A14" s="8" t="s">
        <v>111</v>
      </c>
      <c r="B14" s="26">
        <v>26963</v>
      </c>
      <c r="C14" s="26">
        <v>7085</v>
      </c>
      <c r="D14" s="26">
        <v>3156</v>
      </c>
      <c r="E14" s="26">
        <v>2227</v>
      </c>
      <c r="F14" s="26">
        <v>2527</v>
      </c>
      <c r="G14" s="26">
        <v>3449</v>
      </c>
    </row>
    <row r="15" spans="1:7" ht="15" customHeight="1">
      <c r="A15" s="8" t="s">
        <v>8</v>
      </c>
      <c r="B15" s="26">
        <v>22938</v>
      </c>
      <c r="C15" s="26">
        <v>5260</v>
      </c>
      <c r="D15" s="26">
        <v>4636</v>
      </c>
      <c r="E15" s="26">
        <v>2695</v>
      </c>
      <c r="F15" s="26">
        <v>4373</v>
      </c>
      <c r="G15" s="26">
        <v>4447</v>
      </c>
    </row>
    <row r="16" spans="1:7" ht="15" customHeight="1">
      <c r="A16" s="8" t="s">
        <v>9</v>
      </c>
      <c r="B16" s="26">
        <v>23620</v>
      </c>
      <c r="C16" s="26">
        <v>6134</v>
      </c>
      <c r="D16" s="26">
        <v>4315</v>
      </c>
      <c r="E16" s="26">
        <v>2708</v>
      </c>
      <c r="F16" s="26">
        <v>4462</v>
      </c>
      <c r="G16" s="26">
        <v>4278</v>
      </c>
    </row>
    <row r="17" spans="1:7" ht="15" customHeight="1">
      <c r="A17" s="67" t="s">
        <v>147</v>
      </c>
      <c r="B17" s="26">
        <v>26979</v>
      </c>
      <c r="C17" s="26">
        <v>5083</v>
      </c>
      <c r="D17" s="26">
        <v>3726</v>
      </c>
      <c r="E17" s="26">
        <v>2882</v>
      </c>
      <c r="F17" s="26">
        <v>4101</v>
      </c>
      <c r="G17" s="26">
        <v>3938</v>
      </c>
    </row>
    <row r="18" spans="1:7" ht="15" customHeight="1">
      <c r="A18" s="67" t="s">
        <v>234</v>
      </c>
      <c r="B18" s="26">
        <v>27221</v>
      </c>
      <c r="C18" s="26">
        <v>4769</v>
      </c>
      <c r="D18" s="26">
        <v>2458</v>
      </c>
      <c r="E18" s="26">
        <v>2069</v>
      </c>
      <c r="F18" s="26">
        <v>2599</v>
      </c>
      <c r="G18" s="26">
        <v>2836</v>
      </c>
    </row>
    <row r="19" spans="1:7" ht="15" customHeight="1">
      <c r="A19" s="67" t="s">
        <v>235</v>
      </c>
      <c r="B19" s="26">
        <v>20903</v>
      </c>
      <c r="C19" s="26">
        <v>4985</v>
      </c>
      <c r="D19" s="26">
        <v>2098</v>
      </c>
      <c r="E19" s="26">
        <v>2027</v>
      </c>
      <c r="F19" s="26">
        <v>2634</v>
      </c>
      <c r="G19" s="26">
        <v>2918</v>
      </c>
    </row>
    <row r="20" spans="1:7" ht="15" customHeight="1">
      <c r="A20" s="67" t="s">
        <v>227</v>
      </c>
      <c r="B20" s="26">
        <v>19523</v>
      </c>
      <c r="C20" s="26">
        <v>4316</v>
      </c>
      <c r="D20" s="26">
        <v>2128</v>
      </c>
      <c r="E20" s="26">
        <v>1922</v>
      </c>
      <c r="F20" s="26">
        <v>2661</v>
      </c>
      <c r="G20" s="26">
        <v>1940</v>
      </c>
    </row>
    <row r="21" spans="1:7" ht="15" customHeight="1">
      <c r="A21" s="67" t="s">
        <v>230</v>
      </c>
      <c r="B21" s="26">
        <v>7748</v>
      </c>
      <c r="C21" s="26">
        <v>1909</v>
      </c>
      <c r="D21" s="26">
        <v>760</v>
      </c>
      <c r="E21" s="26">
        <v>760</v>
      </c>
      <c r="F21" s="26">
        <v>737</v>
      </c>
      <c r="G21" s="26">
        <v>1197</v>
      </c>
    </row>
    <row r="22" spans="1:7" ht="15" customHeight="1">
      <c r="A22" s="8" t="s">
        <v>268</v>
      </c>
      <c r="B22" s="26">
        <v>12629</v>
      </c>
      <c r="C22" s="26">
        <v>2019</v>
      </c>
      <c r="D22" s="26">
        <v>1230</v>
      </c>
      <c r="E22" s="26">
        <v>960</v>
      </c>
      <c r="F22" s="26">
        <v>957</v>
      </c>
      <c r="G22" s="26">
        <v>1003</v>
      </c>
    </row>
    <row r="23" spans="1:7" ht="15" customHeight="1">
      <c r="A23" s="8" t="s">
        <v>284</v>
      </c>
      <c r="B23" s="26">
        <v>16988</v>
      </c>
      <c r="C23" s="26">
        <v>2098</v>
      </c>
      <c r="D23" s="26">
        <v>1103</v>
      </c>
      <c r="E23" s="26">
        <v>1121</v>
      </c>
      <c r="F23" s="26">
        <v>1127</v>
      </c>
      <c r="G23" s="26">
        <v>1040</v>
      </c>
    </row>
    <row r="24" spans="1:7" ht="15" customHeight="1">
      <c r="A24" s="8" t="s">
        <v>286</v>
      </c>
      <c r="B24" s="26">
        <v>16666</v>
      </c>
      <c r="C24" s="26">
        <v>2064</v>
      </c>
      <c r="D24" s="26">
        <v>1541</v>
      </c>
      <c r="E24" s="26">
        <v>1255</v>
      </c>
      <c r="F24" s="26">
        <v>663</v>
      </c>
      <c r="G24" s="26">
        <v>665</v>
      </c>
    </row>
    <row r="25" spans="1:7" ht="15" customHeight="1">
      <c r="A25" s="8" t="s">
        <v>290</v>
      </c>
      <c r="B25" s="26">
        <v>18777</v>
      </c>
      <c r="C25" s="26">
        <v>2076</v>
      </c>
      <c r="D25" s="26">
        <v>1894</v>
      </c>
      <c r="E25" s="26">
        <v>1366</v>
      </c>
      <c r="F25" s="26">
        <v>730</v>
      </c>
      <c r="G25" s="26">
        <v>941</v>
      </c>
    </row>
    <row r="26" spans="1:7" ht="15" customHeight="1">
      <c r="A26" s="65"/>
      <c r="B26" s="65"/>
      <c r="C26" s="66"/>
      <c r="D26" s="66"/>
      <c r="E26" s="66"/>
      <c r="F26" s="66"/>
      <c r="G26" s="66"/>
    </row>
    <row r="28" spans="1:7" ht="15" customHeight="1">
      <c r="A28" s="15" t="s">
        <v>83</v>
      </c>
    </row>
  </sheetData>
  <sheetProtection algorithmName="SHA-512" hashValue="7FsYHrg4vHTlWBxC95VWnX2EGMUDtaR6ffrzUdr4n9LyeGjpmDcpTMgaTn9hn5OPvdgInEQMD+2GqZmqoMzt6w==" saltValue="7gJN9FkgesTes2FSH3gHTw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28"/>
  <sheetViews>
    <sheetView zoomScaleNormal="100" zoomScaleSheetLayoutView="50" workbookViewId="0">
      <pane xSplit="1" ySplit="5" topLeftCell="B12" activePane="bottomRight" state="frozen"/>
      <selection activeCell="B6" sqref="B6"/>
      <selection pane="topRight" activeCell="B6" sqref="B6"/>
      <selection pane="bottomLeft" activeCell="B6" sqref="B6"/>
      <selection pane="bottomRight" activeCell="D20" sqref="D20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2" ht="15" customHeight="1">
      <c r="A1" s="71" t="s">
        <v>144</v>
      </c>
      <c r="B1" s="1"/>
    </row>
    <row r="3" spans="1:2" ht="15" customHeight="1">
      <c r="B3" s="24"/>
    </row>
    <row r="4" spans="1:2" s="36" customFormat="1" ht="15" customHeight="1">
      <c r="A4" s="32"/>
      <c r="B4" s="76" t="s">
        <v>118</v>
      </c>
    </row>
    <row r="5" spans="1:2" s="36" customFormat="1" ht="15" customHeight="1">
      <c r="A5" s="69"/>
      <c r="B5" s="70" t="s">
        <v>238</v>
      </c>
    </row>
    <row r="6" spans="1:2" ht="15" customHeight="1">
      <c r="A6" s="77" t="s">
        <v>30</v>
      </c>
      <c r="B6" s="26">
        <v>44438</v>
      </c>
    </row>
    <row r="7" spans="1:2" ht="15" customHeight="1">
      <c r="A7" s="8" t="s">
        <v>34</v>
      </c>
      <c r="B7" s="26">
        <v>55268</v>
      </c>
    </row>
    <row r="8" spans="1:2" ht="15" customHeight="1">
      <c r="A8" s="8" t="s">
        <v>31</v>
      </c>
      <c r="B8" s="26">
        <v>55093</v>
      </c>
    </row>
    <row r="9" spans="1:2" ht="15" customHeight="1">
      <c r="A9" s="8" t="s">
        <v>90</v>
      </c>
      <c r="B9" s="26">
        <v>48619</v>
      </c>
    </row>
    <row r="10" spans="1:2" ht="15" customHeight="1">
      <c r="A10" s="8" t="s">
        <v>10</v>
      </c>
      <c r="B10" s="26">
        <v>40192</v>
      </c>
    </row>
    <row r="11" spans="1:2" ht="15" customHeight="1">
      <c r="A11" s="8" t="s">
        <v>233</v>
      </c>
      <c r="B11" s="26">
        <v>35022</v>
      </c>
    </row>
    <row r="12" spans="1:2" ht="15" customHeight="1">
      <c r="A12" s="8" t="s">
        <v>32</v>
      </c>
      <c r="B12" s="26">
        <v>36186</v>
      </c>
    </row>
    <row r="13" spans="1:2" ht="15" customHeight="1">
      <c r="A13" s="8" t="s">
        <v>7</v>
      </c>
      <c r="B13" s="26">
        <v>37093</v>
      </c>
    </row>
    <row r="14" spans="1:2" ht="15" customHeight="1">
      <c r="A14" s="8" t="s">
        <v>111</v>
      </c>
      <c r="B14" s="26">
        <v>38945</v>
      </c>
    </row>
    <row r="15" spans="1:2" ht="15" customHeight="1">
      <c r="A15" s="8" t="s">
        <v>8</v>
      </c>
      <c r="B15" s="26">
        <v>41192</v>
      </c>
    </row>
    <row r="16" spans="1:2" ht="15" customHeight="1">
      <c r="A16" s="8" t="s">
        <v>9</v>
      </c>
      <c r="B16" s="26">
        <v>42196</v>
      </c>
    </row>
    <row r="17" spans="1:2" ht="15" customHeight="1">
      <c r="A17" s="67" t="s">
        <v>147</v>
      </c>
      <c r="B17" s="26">
        <v>44067</v>
      </c>
    </row>
    <row r="18" spans="1:2" ht="15" customHeight="1">
      <c r="A18" s="67" t="s">
        <v>234</v>
      </c>
      <c r="B18" s="26">
        <v>42458</v>
      </c>
    </row>
    <row r="19" spans="1:2" ht="15" customHeight="1">
      <c r="A19" s="67" t="s">
        <v>235</v>
      </c>
      <c r="B19" s="26">
        <v>41243</v>
      </c>
    </row>
    <row r="20" spans="1:2" ht="15" customHeight="1">
      <c r="A20" s="67" t="s">
        <v>227</v>
      </c>
      <c r="B20" s="26">
        <v>42770</v>
      </c>
    </row>
    <row r="21" spans="1:2" ht="15" customHeight="1">
      <c r="A21" s="67" t="s">
        <v>230</v>
      </c>
      <c r="B21" s="26">
        <v>40079</v>
      </c>
    </row>
    <row r="22" spans="1:2" ht="15" customHeight="1">
      <c r="A22" s="8" t="s">
        <v>268</v>
      </c>
      <c r="B22" s="26">
        <v>36511</v>
      </c>
    </row>
    <row r="23" spans="1:2" ht="15" customHeight="1">
      <c r="A23" s="8" t="s">
        <v>284</v>
      </c>
      <c r="B23" s="26">
        <v>38909</v>
      </c>
    </row>
    <row r="24" spans="1:2" ht="15" customHeight="1">
      <c r="A24" s="8" t="s">
        <v>286</v>
      </c>
      <c r="B24" s="26">
        <v>45639</v>
      </c>
    </row>
    <row r="25" spans="1:2" ht="15" customHeight="1">
      <c r="A25" s="8" t="s">
        <v>290</v>
      </c>
      <c r="B25" s="26">
        <v>48786</v>
      </c>
    </row>
    <row r="26" spans="1:2" ht="15" customHeight="1">
      <c r="A26" s="65"/>
      <c r="B26" s="65"/>
    </row>
    <row r="28" spans="1:2" ht="15" customHeight="1">
      <c r="A28" s="15" t="s">
        <v>119</v>
      </c>
    </row>
  </sheetData>
  <sheetProtection algorithmName="SHA-512" hashValue="vqfvqisM3riW8XHX+6IDDBH9h2imWF6/lh18ItJ19bXZsTq0kvST70CQA2itFz/sL4HsGwjZxHEU2f/tngoghw==" saltValue="P8xG3D/xFUrC/pkcIImgFg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31"/>
  <sheetViews>
    <sheetView zoomScaleNormal="100" zoomScaleSheetLayoutView="50" workbookViewId="0">
      <pane xSplit="1" ySplit="6" topLeftCell="B7" activePane="bottomRight" state="frozen"/>
      <selection activeCell="C32" sqref="C32"/>
      <selection pane="topRight" activeCell="C32" sqref="C32"/>
      <selection pane="bottomLeft" activeCell="C32" sqref="C32"/>
      <selection pane="bottomRight" activeCell="C30" sqref="C30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5" ht="15" customHeight="1">
      <c r="A1" s="71" t="s">
        <v>143</v>
      </c>
      <c r="B1" s="9"/>
      <c r="C1" s="24"/>
      <c r="D1" s="11"/>
      <c r="E1" s="11"/>
    </row>
    <row r="2" spans="1:5" s="9" customFormat="1" ht="15" customHeight="1"/>
    <row r="3" spans="1:5" s="13" customFormat="1" ht="15" customHeight="1">
      <c r="B3" s="24"/>
      <c r="D3" s="11"/>
      <c r="E3" s="11"/>
    </row>
    <row r="4" spans="1:5" s="2" customFormat="1" ht="15" customHeight="1">
      <c r="A4" s="32"/>
      <c r="B4" s="109" t="s">
        <v>172</v>
      </c>
      <c r="C4" s="109"/>
      <c r="D4" s="109"/>
      <c r="E4" s="110"/>
    </row>
    <row r="5" spans="1:5" s="2" customFormat="1" ht="15" customHeight="1">
      <c r="A5" s="33"/>
      <c r="B5" s="91" t="s">
        <v>168</v>
      </c>
      <c r="C5" s="34" t="s">
        <v>169</v>
      </c>
      <c r="D5" s="34" t="s">
        <v>170</v>
      </c>
      <c r="E5" s="35" t="s">
        <v>171</v>
      </c>
    </row>
    <row r="6" spans="1:5" s="2" customFormat="1" ht="15" customHeight="1">
      <c r="A6" s="78"/>
      <c r="B6" s="70" t="s">
        <v>238</v>
      </c>
      <c r="C6" s="70" t="s">
        <v>238</v>
      </c>
      <c r="D6" s="70" t="s">
        <v>238</v>
      </c>
      <c r="E6" s="70" t="s">
        <v>238</v>
      </c>
    </row>
    <row r="7" spans="1:5" ht="15" customHeight="1">
      <c r="A7" s="77" t="s">
        <v>120</v>
      </c>
      <c r="B7" s="27">
        <v>14441</v>
      </c>
      <c r="C7" s="27">
        <v>4764</v>
      </c>
      <c r="D7" s="27">
        <v>8061</v>
      </c>
      <c r="E7" s="27">
        <v>1616</v>
      </c>
    </row>
    <row r="8" spans="1:5" ht="15" customHeight="1">
      <c r="A8" s="8" t="s">
        <v>121</v>
      </c>
      <c r="B8" s="27">
        <v>12814</v>
      </c>
      <c r="C8" s="27">
        <v>4159</v>
      </c>
      <c r="D8" s="27">
        <v>7187</v>
      </c>
      <c r="E8" s="27">
        <v>1468</v>
      </c>
    </row>
    <row r="9" spans="1:5" ht="15" customHeight="1">
      <c r="A9" s="8" t="s">
        <v>0</v>
      </c>
      <c r="B9" s="27">
        <v>16697</v>
      </c>
      <c r="C9" s="27">
        <v>5574</v>
      </c>
      <c r="D9" s="27">
        <v>9283</v>
      </c>
      <c r="E9" s="27">
        <v>1840</v>
      </c>
    </row>
    <row r="10" spans="1:5" ht="15" customHeight="1">
      <c r="A10" s="8" t="s">
        <v>122</v>
      </c>
      <c r="B10" s="27">
        <v>14824</v>
      </c>
      <c r="C10" s="27">
        <v>5139</v>
      </c>
      <c r="D10" s="27">
        <v>8157</v>
      </c>
      <c r="E10" s="27">
        <v>1528</v>
      </c>
    </row>
    <row r="11" spans="1:5" ht="15" customHeight="1">
      <c r="A11" s="8" t="s">
        <v>123</v>
      </c>
      <c r="B11" s="27">
        <v>11662</v>
      </c>
      <c r="C11" s="27">
        <v>3779</v>
      </c>
      <c r="D11" s="27">
        <v>6579</v>
      </c>
      <c r="E11" s="27">
        <v>1304</v>
      </c>
    </row>
    <row r="12" spans="1:5" ht="15" customHeight="1">
      <c r="A12" s="8" t="s">
        <v>1</v>
      </c>
      <c r="B12" s="27">
        <v>14570</v>
      </c>
      <c r="C12" s="27">
        <v>4618</v>
      </c>
      <c r="D12" s="27">
        <v>8449</v>
      </c>
      <c r="E12" s="27">
        <v>1503</v>
      </c>
    </row>
    <row r="13" spans="1:5" ht="15" customHeight="1">
      <c r="A13" s="8" t="s">
        <v>124</v>
      </c>
      <c r="B13" s="27">
        <v>13615</v>
      </c>
      <c r="C13" s="27">
        <v>4214</v>
      </c>
      <c r="D13" s="27">
        <v>7822</v>
      </c>
      <c r="E13" s="27">
        <v>1579</v>
      </c>
    </row>
    <row r="14" spans="1:5" ht="15" customHeight="1">
      <c r="A14" s="8" t="s">
        <v>125</v>
      </c>
      <c r="B14" s="27">
        <v>13905</v>
      </c>
      <c r="C14" s="27">
        <v>4464</v>
      </c>
      <c r="D14" s="27">
        <v>7964</v>
      </c>
      <c r="E14" s="27">
        <v>1477</v>
      </c>
    </row>
    <row r="15" spans="1:5" ht="15" customHeight="1">
      <c r="A15" s="8" t="s">
        <v>126</v>
      </c>
      <c r="B15" s="27">
        <v>14224</v>
      </c>
      <c r="C15" s="27">
        <v>4855</v>
      </c>
      <c r="D15" s="27">
        <v>8014</v>
      </c>
      <c r="E15" s="27">
        <v>1355</v>
      </c>
    </row>
    <row r="16" spans="1:5" ht="15" customHeight="1">
      <c r="A16" s="8" t="s">
        <v>127</v>
      </c>
      <c r="B16" s="27">
        <v>10202</v>
      </c>
      <c r="C16" s="27">
        <v>3400</v>
      </c>
      <c r="D16" s="27">
        <v>5696</v>
      </c>
      <c r="E16" s="27">
        <v>1106</v>
      </c>
    </row>
    <row r="17" spans="1:5" ht="15" customHeight="1">
      <c r="A17" s="8" t="s">
        <v>128</v>
      </c>
      <c r="B17" s="27">
        <v>12074</v>
      </c>
      <c r="C17" s="27">
        <v>4278</v>
      </c>
      <c r="D17" s="27">
        <v>6821</v>
      </c>
      <c r="E17" s="27">
        <v>975</v>
      </c>
    </row>
    <row r="18" spans="1:5" ht="15" customHeight="1">
      <c r="A18" s="8" t="s">
        <v>129</v>
      </c>
      <c r="B18" s="27">
        <v>11714</v>
      </c>
      <c r="C18" s="27">
        <v>4405</v>
      </c>
      <c r="D18" s="27">
        <v>6569</v>
      </c>
      <c r="E18" s="27">
        <v>740</v>
      </c>
    </row>
    <row r="19" spans="1:5" ht="15" customHeight="1">
      <c r="A19" s="67" t="s">
        <v>148</v>
      </c>
      <c r="B19" s="27">
        <v>11391</v>
      </c>
      <c r="C19" s="27">
        <v>4289</v>
      </c>
      <c r="D19" s="27">
        <v>6401</v>
      </c>
      <c r="E19" s="27">
        <v>701</v>
      </c>
    </row>
    <row r="20" spans="1:5" ht="15" customHeight="1">
      <c r="A20" s="67" t="s">
        <v>224</v>
      </c>
      <c r="B20" s="27">
        <v>9321</v>
      </c>
      <c r="C20" s="27">
        <v>3647</v>
      </c>
      <c r="D20" s="27">
        <v>5226</v>
      </c>
      <c r="E20" s="27">
        <v>448</v>
      </c>
    </row>
    <row r="21" spans="1:5" ht="15" customHeight="1">
      <c r="A21" s="68" t="s">
        <v>226</v>
      </c>
      <c r="B21" s="27">
        <v>7742</v>
      </c>
      <c r="C21" s="27">
        <v>2967</v>
      </c>
      <c r="D21" s="27">
        <v>4360</v>
      </c>
      <c r="E21" s="27">
        <v>415</v>
      </c>
    </row>
    <row r="22" spans="1:5" ht="15" customHeight="1">
      <c r="A22" s="68" t="s">
        <v>229</v>
      </c>
      <c r="B22" s="27" t="s">
        <v>296</v>
      </c>
      <c r="C22" s="27" t="s">
        <v>296</v>
      </c>
      <c r="D22" s="27" t="s">
        <v>296</v>
      </c>
      <c r="E22" s="27" t="s">
        <v>296</v>
      </c>
    </row>
    <row r="23" spans="1:5" ht="15" customHeight="1">
      <c r="A23" s="68" t="s">
        <v>231</v>
      </c>
      <c r="B23" s="27" t="s">
        <v>296</v>
      </c>
      <c r="C23" s="27" t="s">
        <v>296</v>
      </c>
      <c r="D23" s="27" t="s">
        <v>296</v>
      </c>
      <c r="E23" s="27" t="s">
        <v>296</v>
      </c>
    </row>
    <row r="24" spans="1:5" ht="15" customHeight="1">
      <c r="A24" s="92" t="s">
        <v>269</v>
      </c>
      <c r="B24" s="27">
        <v>6722</v>
      </c>
      <c r="C24" s="27">
        <v>2807</v>
      </c>
      <c r="D24" s="27">
        <v>3623</v>
      </c>
      <c r="E24" s="27">
        <v>292</v>
      </c>
    </row>
    <row r="25" spans="1:5" ht="15" customHeight="1">
      <c r="A25" s="92" t="s">
        <v>285</v>
      </c>
      <c r="B25" s="27">
        <v>10537</v>
      </c>
      <c r="C25" s="27">
        <v>4530</v>
      </c>
      <c r="D25" s="27">
        <v>5550</v>
      </c>
      <c r="E25" s="27">
        <v>457</v>
      </c>
    </row>
    <row r="26" spans="1:5" ht="15" customHeight="1">
      <c r="A26" s="92" t="s">
        <v>287</v>
      </c>
      <c r="B26" s="27">
        <v>9645</v>
      </c>
      <c r="C26" s="27">
        <v>4131</v>
      </c>
      <c r="D26" s="27">
        <v>5206</v>
      </c>
      <c r="E26" s="27">
        <v>308</v>
      </c>
    </row>
    <row r="27" spans="1:5" ht="15" customHeight="1">
      <c r="A27" s="92" t="s">
        <v>294</v>
      </c>
      <c r="B27" s="27">
        <v>9188</v>
      </c>
      <c r="C27" s="27">
        <v>4028</v>
      </c>
      <c r="D27" s="27">
        <v>4863</v>
      </c>
      <c r="E27" s="27">
        <v>297</v>
      </c>
    </row>
    <row r="28" spans="1:5" ht="15" customHeight="1">
      <c r="A28" s="65"/>
      <c r="B28" s="65"/>
      <c r="C28" s="66"/>
      <c r="D28" s="66"/>
      <c r="E28" s="66"/>
    </row>
    <row r="30" spans="1:5" ht="15" customHeight="1">
      <c r="A30" s="14" t="s">
        <v>130</v>
      </c>
    </row>
    <row r="31" spans="1:5" ht="15" customHeight="1">
      <c r="A31" s="1" t="s">
        <v>262</v>
      </c>
    </row>
  </sheetData>
  <sheetProtection algorithmName="SHA-512" hashValue="9KX0FFKjzDiZVGCRcQijS/jKUdgTa8UBgAfpbBJgKeTJPVMZuXV8DpLiTue0CVogzYR0sbL42bVY6N7zkcfDSQ==" saltValue="BtqFHOxM5bI+iNUSW53IBQ==" spinCount="100000" sheet="1" objects="1" scenarios="1" selectLockedCells="1" selectUnlockedCells="1"/>
  <mergeCells count="1">
    <mergeCell ref="B4:E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28"/>
  <sheetViews>
    <sheetView zoomScaleNormal="100" zoomScaleSheetLayoutView="50" workbookViewId="0">
      <pane xSplit="1" ySplit="5" topLeftCell="B9" activePane="bottomRight" state="frozen"/>
      <selection activeCell="C32" sqref="C32"/>
      <selection pane="topRight" activeCell="C32" sqref="C32"/>
      <selection pane="bottomLeft" activeCell="C32" sqref="C32"/>
      <selection pane="bottomRight" activeCell="C28" sqref="C28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3" ht="15" customHeight="1">
      <c r="A1" s="71" t="s">
        <v>142</v>
      </c>
      <c r="B1" s="13"/>
      <c r="C1" s="24"/>
    </row>
    <row r="2" spans="1:3" s="13" customFormat="1" ht="15" customHeight="1"/>
    <row r="3" spans="1:3" ht="15" customHeight="1">
      <c r="B3" s="24"/>
    </row>
    <row r="4" spans="1:3" s="2" customFormat="1" ht="15" customHeight="1">
      <c r="A4" s="30"/>
      <c r="B4" s="89" t="s">
        <v>131</v>
      </c>
      <c r="C4" s="40" t="s">
        <v>132</v>
      </c>
    </row>
    <row r="5" spans="1:3" s="2" customFormat="1" ht="15" customHeight="1">
      <c r="A5" s="78"/>
      <c r="B5" s="70" t="s">
        <v>238</v>
      </c>
      <c r="C5" s="70" t="s">
        <v>238</v>
      </c>
    </row>
    <row r="6" spans="1:3" ht="15" customHeight="1">
      <c r="A6" s="77" t="s">
        <v>30</v>
      </c>
      <c r="B6" s="26">
        <v>38312</v>
      </c>
      <c r="C6" s="26">
        <v>16570</v>
      </c>
    </row>
    <row r="7" spans="1:3" ht="15" customHeight="1">
      <c r="A7" s="8" t="s">
        <v>34</v>
      </c>
      <c r="B7" s="26">
        <v>34815</v>
      </c>
      <c r="C7" s="26">
        <v>14729</v>
      </c>
    </row>
    <row r="8" spans="1:3" ht="15" customHeight="1">
      <c r="A8" s="8" t="s">
        <v>31</v>
      </c>
      <c r="B8" s="26">
        <v>20467</v>
      </c>
      <c r="C8" s="26">
        <v>7794</v>
      </c>
    </row>
    <row r="9" spans="1:3" ht="15" customHeight="1">
      <c r="A9" s="8" t="s">
        <v>90</v>
      </c>
      <c r="B9" s="26">
        <v>37378</v>
      </c>
      <c r="C9" s="26">
        <v>13160</v>
      </c>
    </row>
    <row r="10" spans="1:3" ht="15" customHeight="1">
      <c r="A10" s="8" t="s">
        <v>10</v>
      </c>
      <c r="B10" s="26">
        <v>37471</v>
      </c>
      <c r="C10" s="26">
        <v>12177</v>
      </c>
    </row>
    <row r="11" spans="1:3" ht="15" customHeight="1">
      <c r="A11" s="8" t="s">
        <v>233</v>
      </c>
      <c r="B11" s="26">
        <v>36620</v>
      </c>
      <c r="C11" s="26">
        <v>19204</v>
      </c>
    </row>
    <row r="12" spans="1:3" ht="15" customHeight="1">
      <c r="A12" s="8" t="s">
        <v>32</v>
      </c>
      <c r="B12" s="26">
        <v>40721</v>
      </c>
      <c r="C12" s="26">
        <v>19596</v>
      </c>
    </row>
    <row r="13" spans="1:3" ht="15" customHeight="1">
      <c r="A13" s="8" t="s">
        <v>7</v>
      </c>
      <c r="B13" s="26">
        <v>33268</v>
      </c>
      <c r="C13" s="26">
        <v>21959</v>
      </c>
    </row>
    <row r="14" spans="1:3" ht="15" customHeight="1">
      <c r="A14" s="8" t="s">
        <v>111</v>
      </c>
      <c r="B14" s="26">
        <v>47891</v>
      </c>
      <c r="C14" s="26">
        <v>19563</v>
      </c>
    </row>
    <row r="15" spans="1:3" ht="15" customHeight="1">
      <c r="A15" s="8" t="s">
        <v>8</v>
      </c>
      <c r="B15" s="26">
        <v>57167</v>
      </c>
      <c r="C15" s="26">
        <v>18165</v>
      </c>
    </row>
    <row r="16" spans="1:3" ht="15" customHeight="1">
      <c r="A16" s="8" t="s">
        <v>9</v>
      </c>
      <c r="B16" s="26">
        <v>64760</v>
      </c>
      <c r="C16" s="26">
        <v>20806</v>
      </c>
    </row>
    <row r="17" spans="1:3" ht="15" customHeight="1">
      <c r="A17" s="67" t="s">
        <v>147</v>
      </c>
      <c r="B17" s="26">
        <v>75467</v>
      </c>
      <c r="C17" s="26">
        <v>20205</v>
      </c>
    </row>
    <row r="18" spans="1:3" ht="15" customHeight="1">
      <c r="A18" s="67" t="s">
        <v>234</v>
      </c>
      <c r="B18" s="26">
        <v>64793</v>
      </c>
      <c r="C18" s="26">
        <v>23502</v>
      </c>
    </row>
    <row r="19" spans="1:3" ht="15" customHeight="1">
      <c r="A19" s="67" t="s">
        <v>235</v>
      </c>
      <c r="B19" s="26">
        <v>72810</v>
      </c>
      <c r="C19" s="26">
        <v>33665</v>
      </c>
    </row>
    <row r="20" spans="1:3" ht="15" customHeight="1">
      <c r="A20" s="67" t="s">
        <v>227</v>
      </c>
      <c r="B20" s="26">
        <v>63112</v>
      </c>
      <c r="C20" s="26">
        <v>28647</v>
      </c>
    </row>
    <row r="21" spans="1:3" ht="15" customHeight="1">
      <c r="A21" s="67" t="s">
        <v>230</v>
      </c>
      <c r="B21" s="26">
        <v>44632</v>
      </c>
      <c r="C21" s="26">
        <v>20385</v>
      </c>
    </row>
    <row r="22" spans="1:3" ht="15" customHeight="1">
      <c r="A22" s="8" t="s">
        <v>268</v>
      </c>
      <c r="B22" s="26">
        <v>67771</v>
      </c>
      <c r="C22" s="26">
        <v>20444</v>
      </c>
    </row>
    <row r="23" spans="1:3" ht="15" customHeight="1">
      <c r="A23" s="8" t="s">
        <v>284</v>
      </c>
      <c r="B23" s="26">
        <v>67847</v>
      </c>
      <c r="C23" s="26">
        <v>29555</v>
      </c>
    </row>
    <row r="24" spans="1:3" ht="15" customHeight="1">
      <c r="A24" s="8" t="s">
        <v>286</v>
      </c>
      <c r="B24" s="26">
        <v>64389</v>
      </c>
      <c r="C24" s="26">
        <v>23986</v>
      </c>
    </row>
    <row r="25" spans="1:3" ht="15" customHeight="1">
      <c r="A25" s="8" t="s">
        <v>290</v>
      </c>
      <c r="B25" s="26">
        <v>65864</v>
      </c>
      <c r="C25" s="26">
        <v>26391</v>
      </c>
    </row>
    <row r="26" spans="1:3" ht="15" customHeight="1">
      <c r="A26" s="65"/>
      <c r="B26" s="65"/>
      <c r="C26" s="65"/>
    </row>
    <row r="28" spans="1:3" ht="15" customHeight="1">
      <c r="A28" s="15" t="s">
        <v>130</v>
      </c>
    </row>
  </sheetData>
  <sheetProtection algorithmName="SHA-512" hashValue="1FlzTfQyNfswnF6M3yiUnUJEuqju100nBm2ydlrAK11ZtFRjxUppdDoGT2IB1anenLPb28lW2OcVePXpHwBcLw==" saltValue="cIXrXa862igfAV//EFeTPA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9"/>
  <sheetViews>
    <sheetView zoomScaleNormal="100" zoomScaleSheetLayoutView="50" workbookViewId="0">
      <pane xSplit="1" ySplit="5" topLeftCell="B12" activePane="bottomRight" state="frozen"/>
      <selection activeCell="B6" sqref="B6"/>
      <selection pane="topRight" activeCell="B6" sqref="B6"/>
      <selection pane="bottomLeft" activeCell="B6" sqref="B6"/>
      <selection pane="bottomRight" activeCell="D28" sqref="D28"/>
    </sheetView>
  </sheetViews>
  <sheetFormatPr defaultColWidth="12.625" defaultRowHeight="15" customHeight="1"/>
  <cols>
    <col min="1" max="2" width="12.625" style="3"/>
    <col min="3" max="16384" width="12.625" style="1"/>
  </cols>
  <sheetData>
    <row r="1" spans="1:11" ht="15" customHeight="1">
      <c r="A1" s="71" t="s">
        <v>283</v>
      </c>
      <c r="C1" s="49"/>
    </row>
    <row r="3" spans="1:11" s="13" customFormat="1" ht="15" customHeight="1">
      <c r="A3" s="95"/>
      <c r="B3" s="96"/>
      <c r="C3" s="95"/>
      <c r="D3" s="96"/>
      <c r="E3" s="95"/>
      <c r="F3" s="96"/>
      <c r="G3" s="95"/>
      <c r="H3" s="96"/>
      <c r="I3" s="95"/>
      <c r="J3" s="96"/>
      <c r="K3" s="95"/>
    </row>
    <row r="4" spans="1:11" s="2" customFormat="1" ht="15" customHeight="1">
      <c r="A4" s="30"/>
      <c r="B4" s="79" t="s">
        <v>16</v>
      </c>
      <c r="C4" s="39" t="s">
        <v>282</v>
      </c>
      <c r="D4" s="39" t="s">
        <v>17</v>
      </c>
      <c r="E4" s="39" t="s">
        <v>18</v>
      </c>
      <c r="F4" s="39" t="s">
        <v>19</v>
      </c>
      <c r="G4" s="39" t="s">
        <v>20</v>
      </c>
      <c r="H4" s="39" t="s">
        <v>21</v>
      </c>
      <c r="I4" s="61" t="s">
        <v>22</v>
      </c>
      <c r="J4" s="48" t="s">
        <v>23</v>
      </c>
      <c r="K4" s="40" t="s">
        <v>24</v>
      </c>
    </row>
    <row r="5" spans="1:11" s="2" customFormat="1" ht="15" customHeight="1">
      <c r="A5" s="78"/>
      <c r="B5" s="70" t="s">
        <v>232</v>
      </c>
      <c r="C5" s="70" t="s">
        <v>232</v>
      </c>
      <c r="D5" s="70" t="s">
        <v>232</v>
      </c>
      <c r="E5" s="70" t="s">
        <v>232</v>
      </c>
      <c r="F5" s="70" t="s">
        <v>232</v>
      </c>
      <c r="G5" s="70" t="s">
        <v>232</v>
      </c>
      <c r="H5" s="70" t="s">
        <v>232</v>
      </c>
      <c r="I5" s="70" t="s">
        <v>232</v>
      </c>
      <c r="J5" s="70" t="s">
        <v>232</v>
      </c>
      <c r="K5" s="70" t="s">
        <v>232</v>
      </c>
    </row>
    <row r="6" spans="1:11" ht="15" customHeight="1">
      <c r="A6" s="77" t="s">
        <v>2</v>
      </c>
      <c r="B6" s="27">
        <f t="shared" ref="B6:B22" si="0">+SUM(C6:K6)</f>
        <v>757</v>
      </c>
      <c r="C6" s="27">
        <v>182</v>
      </c>
      <c r="D6" s="27">
        <v>66</v>
      </c>
      <c r="E6" s="27">
        <v>338</v>
      </c>
      <c r="F6" s="27">
        <v>5</v>
      </c>
      <c r="G6" s="27">
        <v>34</v>
      </c>
      <c r="H6" s="27">
        <v>70</v>
      </c>
      <c r="I6" s="27">
        <v>23</v>
      </c>
      <c r="J6" s="81">
        <v>39</v>
      </c>
      <c r="K6" s="81" t="s">
        <v>296</v>
      </c>
    </row>
    <row r="7" spans="1:11" ht="15" customHeight="1">
      <c r="A7" s="8" t="s">
        <v>3</v>
      </c>
      <c r="B7" s="27">
        <f t="shared" si="0"/>
        <v>1027</v>
      </c>
      <c r="C7" s="27">
        <v>510</v>
      </c>
      <c r="D7" s="27">
        <v>12</v>
      </c>
      <c r="E7" s="27">
        <v>358</v>
      </c>
      <c r="F7" s="27">
        <v>6</v>
      </c>
      <c r="G7" s="27">
        <v>30</v>
      </c>
      <c r="H7" s="27">
        <v>38</v>
      </c>
      <c r="I7" s="27">
        <v>31</v>
      </c>
      <c r="J7" s="81">
        <v>42</v>
      </c>
      <c r="K7" s="81" t="s">
        <v>296</v>
      </c>
    </row>
    <row r="8" spans="1:11" ht="15" customHeight="1">
      <c r="A8" s="8" t="s">
        <v>4</v>
      </c>
      <c r="B8" s="27">
        <f t="shared" si="0"/>
        <v>867</v>
      </c>
      <c r="C8" s="27">
        <v>384</v>
      </c>
      <c r="D8" s="27">
        <v>22</v>
      </c>
      <c r="E8" s="27">
        <v>356</v>
      </c>
      <c r="F8" s="27" t="s">
        <v>296</v>
      </c>
      <c r="G8" s="27">
        <v>40</v>
      </c>
      <c r="H8" s="27">
        <v>28</v>
      </c>
      <c r="I8" s="27">
        <v>27</v>
      </c>
      <c r="J8" s="81">
        <v>10</v>
      </c>
      <c r="K8" s="81" t="s">
        <v>296</v>
      </c>
    </row>
    <row r="9" spans="1:11" ht="15" customHeight="1">
      <c r="A9" s="8" t="s">
        <v>5</v>
      </c>
      <c r="B9" s="27">
        <f t="shared" si="0"/>
        <v>760</v>
      </c>
      <c r="C9" s="27">
        <v>246</v>
      </c>
      <c r="D9" s="27">
        <v>14</v>
      </c>
      <c r="E9" s="27">
        <v>379</v>
      </c>
      <c r="F9" s="27">
        <v>3</v>
      </c>
      <c r="G9" s="27">
        <v>32</v>
      </c>
      <c r="H9" s="27">
        <v>19</v>
      </c>
      <c r="I9" s="27">
        <v>30</v>
      </c>
      <c r="J9" s="81">
        <v>37</v>
      </c>
      <c r="K9" s="81" t="s">
        <v>296</v>
      </c>
    </row>
    <row r="10" spans="1:11" ht="15" customHeight="1">
      <c r="A10" s="8" t="s">
        <v>10</v>
      </c>
      <c r="B10" s="27">
        <f t="shared" si="0"/>
        <v>700</v>
      </c>
      <c r="C10" s="27">
        <v>187</v>
      </c>
      <c r="D10" s="27">
        <v>366</v>
      </c>
      <c r="E10" s="27">
        <v>11</v>
      </c>
      <c r="F10" s="27">
        <v>4</v>
      </c>
      <c r="G10" s="27">
        <v>43</v>
      </c>
      <c r="H10" s="27">
        <v>33</v>
      </c>
      <c r="I10" s="27">
        <v>28</v>
      </c>
      <c r="J10" s="81">
        <v>28</v>
      </c>
      <c r="K10" s="81" t="s">
        <v>296</v>
      </c>
    </row>
    <row r="11" spans="1:11" ht="15" customHeight="1">
      <c r="A11" s="8" t="s">
        <v>11</v>
      </c>
      <c r="B11" s="27">
        <f t="shared" si="0"/>
        <v>1001</v>
      </c>
      <c r="C11" s="27">
        <v>251</v>
      </c>
      <c r="D11" s="27">
        <v>390</v>
      </c>
      <c r="E11" s="27">
        <v>12</v>
      </c>
      <c r="F11" s="27">
        <v>3</v>
      </c>
      <c r="G11" s="27">
        <v>56</v>
      </c>
      <c r="H11" s="27">
        <v>24</v>
      </c>
      <c r="I11" s="27">
        <v>10</v>
      </c>
      <c r="J11" s="81">
        <v>15</v>
      </c>
      <c r="K11" s="81">
        <v>240</v>
      </c>
    </row>
    <row r="12" spans="1:11" ht="15" customHeight="1">
      <c r="A12" s="8" t="s">
        <v>6</v>
      </c>
      <c r="B12" s="27">
        <f t="shared" si="0"/>
        <v>1240</v>
      </c>
      <c r="C12" s="27">
        <v>310</v>
      </c>
      <c r="D12" s="27">
        <v>391</v>
      </c>
      <c r="E12" s="27">
        <v>14</v>
      </c>
      <c r="F12" s="27" t="s">
        <v>296</v>
      </c>
      <c r="G12" s="27">
        <v>41</v>
      </c>
      <c r="H12" s="27">
        <v>10</v>
      </c>
      <c r="I12" s="27">
        <v>17</v>
      </c>
      <c r="J12" s="81">
        <v>19</v>
      </c>
      <c r="K12" s="81">
        <v>438</v>
      </c>
    </row>
    <row r="13" spans="1:11" ht="15" customHeight="1">
      <c r="A13" s="8" t="s">
        <v>12</v>
      </c>
      <c r="B13" s="27">
        <f t="shared" si="0"/>
        <v>1214</v>
      </c>
      <c r="C13" s="27">
        <v>212</v>
      </c>
      <c r="D13" s="27">
        <v>366</v>
      </c>
      <c r="E13" s="27">
        <v>19</v>
      </c>
      <c r="F13" s="27">
        <v>3</v>
      </c>
      <c r="G13" s="27">
        <v>50</v>
      </c>
      <c r="H13" s="27">
        <v>15</v>
      </c>
      <c r="I13" s="27">
        <v>11</v>
      </c>
      <c r="J13" s="81">
        <v>20</v>
      </c>
      <c r="K13" s="81">
        <v>518</v>
      </c>
    </row>
    <row r="14" spans="1:11" ht="15" customHeight="1">
      <c r="A14" s="8" t="s">
        <v>13</v>
      </c>
      <c r="B14" s="27">
        <f t="shared" si="0"/>
        <v>1368</v>
      </c>
      <c r="C14" s="27">
        <v>249</v>
      </c>
      <c r="D14" s="27">
        <v>391</v>
      </c>
      <c r="E14" s="27">
        <v>10</v>
      </c>
      <c r="F14" s="27">
        <v>2</v>
      </c>
      <c r="G14" s="27">
        <v>48</v>
      </c>
      <c r="H14" s="27">
        <v>16</v>
      </c>
      <c r="I14" s="27">
        <v>23</v>
      </c>
      <c r="J14" s="81">
        <v>11</v>
      </c>
      <c r="K14" s="81">
        <v>618</v>
      </c>
    </row>
    <row r="15" spans="1:11" ht="15" customHeight="1">
      <c r="A15" s="8" t="s">
        <v>14</v>
      </c>
      <c r="B15" s="27">
        <f t="shared" si="0"/>
        <v>1369</v>
      </c>
      <c r="C15" s="27">
        <v>209</v>
      </c>
      <c r="D15" s="27">
        <v>374</v>
      </c>
      <c r="E15" s="27">
        <v>10</v>
      </c>
      <c r="F15" s="27">
        <v>4</v>
      </c>
      <c r="G15" s="27">
        <v>35</v>
      </c>
      <c r="H15" s="27">
        <v>27</v>
      </c>
      <c r="I15" s="27">
        <v>18</v>
      </c>
      <c r="J15" s="81">
        <v>11</v>
      </c>
      <c r="K15" s="81">
        <v>681</v>
      </c>
    </row>
    <row r="16" spans="1:11" ht="15" customHeight="1">
      <c r="A16" s="8" t="s">
        <v>15</v>
      </c>
      <c r="B16" s="27">
        <f t="shared" si="0"/>
        <v>1506</v>
      </c>
      <c r="C16" s="27">
        <v>219</v>
      </c>
      <c r="D16" s="27">
        <v>413</v>
      </c>
      <c r="E16" s="27">
        <v>6</v>
      </c>
      <c r="F16" s="27">
        <v>3</v>
      </c>
      <c r="G16" s="27">
        <v>46</v>
      </c>
      <c r="H16" s="27">
        <v>23</v>
      </c>
      <c r="I16" s="27">
        <v>11</v>
      </c>
      <c r="J16" s="81">
        <v>21</v>
      </c>
      <c r="K16" s="81">
        <v>764</v>
      </c>
    </row>
    <row r="17" spans="1:11" ht="15" customHeight="1">
      <c r="A17" s="67" t="s">
        <v>146</v>
      </c>
      <c r="B17" s="27">
        <f t="shared" si="0"/>
        <v>1558</v>
      </c>
      <c r="C17" s="27">
        <v>229</v>
      </c>
      <c r="D17" s="27">
        <v>402</v>
      </c>
      <c r="E17" s="27">
        <v>5</v>
      </c>
      <c r="F17" s="27">
        <v>3</v>
      </c>
      <c r="G17" s="27">
        <v>54</v>
      </c>
      <c r="H17" s="27">
        <v>10</v>
      </c>
      <c r="I17" s="27">
        <v>8</v>
      </c>
      <c r="J17" s="81">
        <v>96</v>
      </c>
      <c r="K17" s="81">
        <v>751</v>
      </c>
    </row>
    <row r="18" spans="1:11" ht="15" customHeight="1">
      <c r="A18" s="67" t="s">
        <v>223</v>
      </c>
      <c r="B18" s="27">
        <f t="shared" si="0"/>
        <v>1392</v>
      </c>
      <c r="C18" s="27">
        <v>223</v>
      </c>
      <c r="D18" s="27">
        <v>354</v>
      </c>
      <c r="E18" s="27">
        <v>3</v>
      </c>
      <c r="F18" s="27">
        <v>1</v>
      </c>
      <c r="G18" s="27">
        <v>40</v>
      </c>
      <c r="H18" s="27">
        <v>13</v>
      </c>
      <c r="I18" s="27">
        <v>11</v>
      </c>
      <c r="J18" s="81">
        <v>29</v>
      </c>
      <c r="K18" s="81">
        <v>718</v>
      </c>
    </row>
    <row r="19" spans="1:11" ht="15" customHeight="1">
      <c r="A19" s="67" t="s">
        <v>225</v>
      </c>
      <c r="B19" s="27">
        <f t="shared" si="0"/>
        <v>1387</v>
      </c>
      <c r="C19" s="27">
        <v>220</v>
      </c>
      <c r="D19" s="27">
        <v>389</v>
      </c>
      <c r="E19" s="27">
        <v>5</v>
      </c>
      <c r="F19" s="27">
        <v>1</v>
      </c>
      <c r="G19" s="27">
        <v>50</v>
      </c>
      <c r="H19" s="27">
        <v>15</v>
      </c>
      <c r="I19" s="27">
        <v>15</v>
      </c>
      <c r="J19" s="81">
        <v>28</v>
      </c>
      <c r="K19" s="81">
        <v>664</v>
      </c>
    </row>
    <row r="20" spans="1:11" ht="15" customHeight="1">
      <c r="A20" s="67" t="s">
        <v>227</v>
      </c>
      <c r="B20" s="27">
        <f t="shared" si="0"/>
        <v>1525</v>
      </c>
      <c r="C20" s="27">
        <v>282</v>
      </c>
      <c r="D20" s="27">
        <v>406</v>
      </c>
      <c r="E20" s="27">
        <v>1</v>
      </c>
      <c r="F20" s="27" t="s">
        <v>296</v>
      </c>
      <c r="G20" s="27">
        <v>44</v>
      </c>
      <c r="H20" s="27">
        <v>9</v>
      </c>
      <c r="I20" s="27">
        <v>12</v>
      </c>
      <c r="J20" s="81">
        <v>41</v>
      </c>
      <c r="K20" s="81">
        <v>730</v>
      </c>
    </row>
    <row r="21" spans="1:11" ht="15" customHeight="1">
      <c r="A21" s="67" t="s">
        <v>230</v>
      </c>
      <c r="B21" s="27">
        <f t="shared" si="0"/>
        <v>1733</v>
      </c>
      <c r="C21" s="27">
        <v>296</v>
      </c>
      <c r="D21" s="27">
        <v>467</v>
      </c>
      <c r="E21" s="27">
        <v>2</v>
      </c>
      <c r="F21" s="27">
        <v>1</v>
      </c>
      <c r="G21" s="27">
        <v>47</v>
      </c>
      <c r="H21" s="27">
        <v>11</v>
      </c>
      <c r="I21" s="27">
        <v>9</v>
      </c>
      <c r="J21" s="81">
        <v>36</v>
      </c>
      <c r="K21" s="81">
        <v>864</v>
      </c>
    </row>
    <row r="22" spans="1:11" ht="15" customHeight="1">
      <c r="A22" s="8" t="s">
        <v>268</v>
      </c>
      <c r="B22" s="27">
        <f t="shared" si="0"/>
        <v>1704</v>
      </c>
      <c r="C22" s="27">
        <v>257</v>
      </c>
      <c r="D22" s="27">
        <v>470</v>
      </c>
      <c r="E22" s="27" t="s">
        <v>296</v>
      </c>
      <c r="F22" s="27" t="s">
        <v>296</v>
      </c>
      <c r="G22" s="27">
        <v>62</v>
      </c>
      <c r="H22" s="27">
        <v>15</v>
      </c>
      <c r="I22" s="27">
        <v>16</v>
      </c>
      <c r="J22" s="81">
        <v>31</v>
      </c>
      <c r="K22" s="81">
        <v>853</v>
      </c>
    </row>
    <row r="23" spans="1:11" ht="15" customHeight="1">
      <c r="A23" s="8" t="s">
        <v>284</v>
      </c>
      <c r="B23" s="27">
        <f t="shared" ref="B23" si="1">+SUM(C23:K23)</f>
        <v>1777</v>
      </c>
      <c r="C23" s="27">
        <v>254</v>
      </c>
      <c r="D23" s="27">
        <v>496</v>
      </c>
      <c r="E23" s="27">
        <v>2</v>
      </c>
      <c r="F23" s="27">
        <v>1</v>
      </c>
      <c r="G23" s="27">
        <v>67</v>
      </c>
      <c r="H23" s="27">
        <v>14</v>
      </c>
      <c r="I23" s="27">
        <v>1</v>
      </c>
      <c r="J23" s="81">
        <v>50</v>
      </c>
      <c r="K23" s="81">
        <v>892</v>
      </c>
    </row>
    <row r="24" spans="1:11" ht="15" customHeight="1">
      <c r="A24" s="8" t="s">
        <v>286</v>
      </c>
      <c r="B24" s="27">
        <f t="shared" ref="B24" si="2">+SUM(C24:K24)</f>
        <v>1498</v>
      </c>
      <c r="C24" s="27">
        <v>198</v>
      </c>
      <c r="D24" s="27">
        <v>394</v>
      </c>
      <c r="E24" s="27">
        <v>2</v>
      </c>
      <c r="F24" s="27">
        <v>4</v>
      </c>
      <c r="G24" s="27">
        <v>77</v>
      </c>
      <c r="H24" s="27">
        <v>4</v>
      </c>
      <c r="I24" s="27">
        <v>5</v>
      </c>
      <c r="J24" s="81">
        <v>55</v>
      </c>
      <c r="K24" s="81">
        <v>759</v>
      </c>
    </row>
    <row r="25" spans="1:11" ht="15" customHeight="1">
      <c r="A25" s="8" t="s">
        <v>290</v>
      </c>
      <c r="B25" s="27">
        <f t="shared" ref="B25" si="3">+SUM(C25:K25)</f>
        <v>1668</v>
      </c>
      <c r="C25" s="27">
        <v>286</v>
      </c>
      <c r="D25" s="27">
        <v>425</v>
      </c>
      <c r="E25" s="27" t="s">
        <v>296</v>
      </c>
      <c r="F25" s="27">
        <v>5</v>
      </c>
      <c r="G25" s="27">
        <v>85</v>
      </c>
      <c r="H25" s="27">
        <v>3</v>
      </c>
      <c r="I25" s="27">
        <v>13</v>
      </c>
      <c r="J25" s="81">
        <v>26</v>
      </c>
      <c r="K25" s="81">
        <v>825</v>
      </c>
    </row>
    <row r="26" spans="1:11" ht="15" customHeight="1">
      <c r="A26" s="65"/>
      <c r="B26" s="65"/>
      <c r="C26" s="66"/>
      <c r="D26" s="66"/>
      <c r="E26" s="66"/>
      <c r="F26" s="66"/>
      <c r="G26" s="66"/>
      <c r="H26" s="66"/>
      <c r="I26" s="66"/>
      <c r="J26" s="66"/>
      <c r="K26" s="66"/>
    </row>
    <row r="28" spans="1:11" ht="15" customHeight="1">
      <c r="A28" s="14" t="s">
        <v>205</v>
      </c>
    </row>
    <row r="29" spans="1:11" ht="15" customHeight="1">
      <c r="A29" s="1"/>
    </row>
  </sheetData>
  <sheetProtection algorithmName="SHA-512" hashValue="z6EN/z7/qNPzsevIdL2KttrSW9BkeIilU+zRkc6mOuCOGMMejjfj3fvzYa/ftij2mEmRFeENnJomCBTHYE8+Ig==" saltValue="TYJZBlb7hIBtE6i44X2o5Q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C23"/>
  <sheetViews>
    <sheetView zoomScaleNormal="100" zoomScaleSheetLayoutView="50" workbookViewId="0">
      <pane xSplit="1" ySplit="5" topLeftCell="B6" activePane="bottomRight" state="frozen"/>
      <selection activeCell="C32" sqref="C32"/>
      <selection pane="topRight" activeCell="C32" sqref="C32"/>
      <selection pane="bottomLeft" activeCell="C32" sqref="C32"/>
      <selection pane="bottomRight" activeCell="B26" sqref="B26"/>
    </sheetView>
  </sheetViews>
  <sheetFormatPr defaultColWidth="15.625" defaultRowHeight="15" customHeight="1"/>
  <cols>
    <col min="1" max="1" width="12.625" style="3" customWidth="1"/>
    <col min="2" max="2" width="15.625" style="3"/>
    <col min="3" max="16384" width="15.625" style="1"/>
  </cols>
  <sheetData>
    <row r="1" spans="1:3" ht="15" customHeight="1">
      <c r="A1" s="71" t="s">
        <v>149</v>
      </c>
      <c r="B1" s="1"/>
    </row>
    <row r="3" spans="1:3" ht="15" customHeight="1">
      <c r="B3" s="24"/>
    </row>
    <row r="4" spans="1:3" s="2" customFormat="1" ht="15" customHeight="1">
      <c r="A4" s="30"/>
      <c r="B4" s="93" t="s">
        <v>133</v>
      </c>
      <c r="C4" s="29" t="s">
        <v>134</v>
      </c>
    </row>
    <row r="5" spans="1:3" s="2" customFormat="1" ht="15" customHeight="1">
      <c r="A5" s="78"/>
      <c r="B5" s="70" t="s">
        <v>238</v>
      </c>
      <c r="C5" s="70" t="s">
        <v>238</v>
      </c>
    </row>
    <row r="6" spans="1:3" ht="15" customHeight="1">
      <c r="A6" s="77" t="s">
        <v>7</v>
      </c>
      <c r="B6" s="27">
        <v>18314</v>
      </c>
      <c r="C6" s="27">
        <v>4031</v>
      </c>
    </row>
    <row r="7" spans="1:3" ht="15" customHeight="1">
      <c r="A7" s="8" t="s">
        <v>111</v>
      </c>
      <c r="B7" s="27" t="s">
        <v>297</v>
      </c>
      <c r="C7" s="27" t="s">
        <v>298</v>
      </c>
    </row>
    <row r="8" spans="1:3" ht="15" customHeight="1">
      <c r="A8" s="8" t="s">
        <v>8</v>
      </c>
      <c r="B8" s="27">
        <v>52482</v>
      </c>
      <c r="C8" s="27">
        <v>3689</v>
      </c>
    </row>
    <row r="9" spans="1:3" ht="15" customHeight="1">
      <c r="A9" s="8" t="s">
        <v>9</v>
      </c>
      <c r="B9" s="27">
        <v>53046</v>
      </c>
      <c r="C9" s="27">
        <v>5617</v>
      </c>
    </row>
    <row r="10" spans="1:3" ht="15" customHeight="1">
      <c r="A10" s="67" t="s">
        <v>147</v>
      </c>
      <c r="B10" s="27">
        <v>64159</v>
      </c>
      <c r="C10" s="27">
        <v>7276</v>
      </c>
    </row>
    <row r="11" spans="1:3" ht="15" customHeight="1">
      <c r="A11" s="67" t="s">
        <v>234</v>
      </c>
      <c r="B11" s="27">
        <v>60220</v>
      </c>
      <c r="C11" s="27">
        <v>7807</v>
      </c>
    </row>
    <row r="12" spans="1:3" ht="15" customHeight="1">
      <c r="A12" s="67" t="s">
        <v>235</v>
      </c>
      <c r="B12" s="27">
        <v>55338</v>
      </c>
      <c r="C12" s="27">
        <v>7049</v>
      </c>
    </row>
    <row r="13" spans="1:3" ht="15" customHeight="1">
      <c r="A13" s="67" t="s">
        <v>227</v>
      </c>
      <c r="B13" s="27">
        <v>48812</v>
      </c>
      <c r="C13" s="27">
        <v>5136</v>
      </c>
    </row>
    <row r="14" spans="1:3" ht="15" customHeight="1">
      <c r="A14" s="67" t="s">
        <v>230</v>
      </c>
      <c r="B14" s="27">
        <v>31093</v>
      </c>
      <c r="C14" s="27">
        <v>3854</v>
      </c>
    </row>
    <row r="15" spans="1:3" ht="15" customHeight="1">
      <c r="A15" s="8" t="s">
        <v>268</v>
      </c>
      <c r="B15" s="27">
        <v>42352</v>
      </c>
      <c r="C15" s="27">
        <v>3727</v>
      </c>
    </row>
    <row r="16" spans="1:3" ht="15" customHeight="1">
      <c r="A16" s="8" t="s">
        <v>284</v>
      </c>
      <c r="B16" s="27">
        <v>54903</v>
      </c>
      <c r="C16" s="27">
        <v>4574</v>
      </c>
    </row>
    <row r="17" spans="1:3" ht="15" customHeight="1">
      <c r="A17" s="8" t="s">
        <v>286</v>
      </c>
      <c r="B17" s="27">
        <v>60446</v>
      </c>
      <c r="C17" s="27">
        <v>4370</v>
      </c>
    </row>
    <row r="18" spans="1:3" ht="15" customHeight="1">
      <c r="A18" s="8" t="s">
        <v>290</v>
      </c>
      <c r="B18" s="27">
        <v>58583</v>
      </c>
      <c r="C18" s="27">
        <v>3983</v>
      </c>
    </row>
    <row r="19" spans="1:3" ht="15" customHeight="1">
      <c r="A19" s="65"/>
      <c r="B19" s="65"/>
      <c r="C19" s="66"/>
    </row>
    <row r="21" spans="1:3" ht="15" customHeight="1">
      <c r="A21" s="15" t="s">
        <v>130</v>
      </c>
    </row>
    <row r="22" spans="1:3" ht="15" customHeight="1">
      <c r="A22" s="1" t="s">
        <v>263</v>
      </c>
    </row>
    <row r="23" spans="1:3" ht="15" customHeight="1">
      <c r="A23" s="15" t="s">
        <v>264</v>
      </c>
    </row>
  </sheetData>
  <sheetProtection algorithmName="SHA-512" hashValue="nNuSYV9W1d0Ng5BW8MAUtCOz0d+hNW3vl4BBVVgXST42+B0fxohxOpKU+fhbW6wKxGkyOfqIDWIL8a28c+kk5w==" saltValue="Ogl9NZbKCimy8JwmdZCPQg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C22"/>
  <sheetViews>
    <sheetView zoomScaleNormal="100" zoomScaleSheetLayoutView="50" workbookViewId="0">
      <pane xSplit="1" ySplit="5" topLeftCell="B6" activePane="bottomRight" state="frozen"/>
      <selection activeCell="C32" sqref="C32"/>
      <selection pane="topRight" activeCell="C32" sqref="C32"/>
      <selection pane="bottomLeft" activeCell="C32" sqref="C32"/>
      <selection pane="bottomRight" activeCell="A22" sqref="A22"/>
    </sheetView>
  </sheetViews>
  <sheetFormatPr defaultColWidth="15.625" defaultRowHeight="15" customHeight="1"/>
  <cols>
    <col min="1" max="1" width="12.625" style="3" customWidth="1"/>
    <col min="2" max="2" width="15.625" style="3"/>
    <col min="3" max="16384" width="15.625" style="1"/>
  </cols>
  <sheetData>
    <row r="1" spans="1:3" ht="15" customHeight="1">
      <c r="A1" s="71" t="s">
        <v>141</v>
      </c>
      <c r="B1" s="1"/>
      <c r="C1" s="24"/>
    </row>
    <row r="3" spans="1:3" ht="15" customHeight="1">
      <c r="B3" s="24"/>
    </row>
    <row r="4" spans="1:3" s="2" customFormat="1" ht="15" customHeight="1">
      <c r="A4" s="30"/>
      <c r="B4" s="93" t="s">
        <v>135</v>
      </c>
      <c r="C4" s="29" t="s">
        <v>136</v>
      </c>
    </row>
    <row r="5" spans="1:3" s="2" customFormat="1" ht="15" customHeight="1">
      <c r="A5" s="78"/>
      <c r="B5" s="70" t="s">
        <v>238</v>
      </c>
      <c r="C5" s="70" t="s">
        <v>238</v>
      </c>
    </row>
    <row r="6" spans="1:3" ht="15" customHeight="1">
      <c r="A6" s="77" t="s">
        <v>7</v>
      </c>
      <c r="B6" s="27">
        <v>68894</v>
      </c>
      <c r="C6" s="27">
        <v>7040</v>
      </c>
    </row>
    <row r="7" spans="1:3" ht="15" customHeight="1">
      <c r="A7" s="8" t="s">
        <v>111</v>
      </c>
      <c r="B7" s="27">
        <v>96448</v>
      </c>
      <c r="C7" s="27">
        <v>678</v>
      </c>
    </row>
    <row r="8" spans="1:3" ht="15" customHeight="1">
      <c r="A8" s="8" t="s">
        <v>8</v>
      </c>
      <c r="B8" s="27">
        <v>123892</v>
      </c>
      <c r="C8" s="27">
        <v>6749</v>
      </c>
    </row>
    <row r="9" spans="1:3" ht="15" customHeight="1">
      <c r="A9" s="8" t="s">
        <v>9</v>
      </c>
      <c r="B9" s="27">
        <v>117128</v>
      </c>
      <c r="C9" s="27">
        <v>7415</v>
      </c>
    </row>
    <row r="10" spans="1:3" ht="15" customHeight="1">
      <c r="A10" s="67" t="s">
        <v>147</v>
      </c>
      <c r="B10" s="27">
        <v>104882</v>
      </c>
      <c r="C10" s="27">
        <v>7375</v>
      </c>
    </row>
    <row r="11" spans="1:3" ht="15" customHeight="1">
      <c r="A11" s="67" t="s">
        <v>234</v>
      </c>
      <c r="B11" s="27">
        <v>94175</v>
      </c>
      <c r="C11" s="27">
        <v>7388</v>
      </c>
    </row>
    <row r="12" spans="1:3" ht="15" customHeight="1">
      <c r="A12" s="67" t="s">
        <v>235</v>
      </c>
      <c r="B12" s="27">
        <v>122416</v>
      </c>
      <c r="C12" s="27">
        <v>8163</v>
      </c>
    </row>
    <row r="13" spans="1:3" ht="15" customHeight="1">
      <c r="A13" s="67" t="s">
        <v>227</v>
      </c>
      <c r="B13" s="27">
        <v>123860</v>
      </c>
      <c r="C13" s="27">
        <v>7158</v>
      </c>
    </row>
    <row r="14" spans="1:3" ht="15" customHeight="1">
      <c r="A14" s="67" t="s">
        <v>230</v>
      </c>
      <c r="B14" s="27">
        <v>89670</v>
      </c>
      <c r="C14" s="27">
        <v>3610</v>
      </c>
    </row>
    <row r="15" spans="1:3" ht="15" customHeight="1">
      <c r="A15" s="8" t="s">
        <v>268</v>
      </c>
      <c r="B15" s="27">
        <v>111563</v>
      </c>
      <c r="C15" s="27">
        <v>8150</v>
      </c>
    </row>
    <row r="16" spans="1:3" ht="15" customHeight="1">
      <c r="A16" s="8" t="s">
        <v>284</v>
      </c>
      <c r="B16" s="27">
        <v>147205</v>
      </c>
      <c r="C16" s="27">
        <v>9715</v>
      </c>
    </row>
    <row r="17" spans="1:3" ht="15" customHeight="1">
      <c r="A17" s="8" t="s">
        <v>286</v>
      </c>
      <c r="B17" s="27">
        <v>133570</v>
      </c>
      <c r="C17" s="27">
        <v>6010</v>
      </c>
    </row>
    <row r="18" spans="1:3" ht="15" customHeight="1">
      <c r="A18" s="8" t="s">
        <v>290</v>
      </c>
      <c r="B18" s="27">
        <v>131676</v>
      </c>
      <c r="C18" s="27">
        <v>7310</v>
      </c>
    </row>
    <row r="19" spans="1:3" ht="15" customHeight="1">
      <c r="A19" s="65"/>
      <c r="B19" s="65"/>
      <c r="C19" s="66"/>
    </row>
    <row r="21" spans="1:3" ht="15" customHeight="1">
      <c r="A21" s="15" t="s">
        <v>130</v>
      </c>
    </row>
    <row r="22" spans="1:3" ht="15" customHeight="1">
      <c r="A22" s="15" t="s">
        <v>265</v>
      </c>
    </row>
  </sheetData>
  <sheetProtection algorithmName="SHA-512" hashValue="nH1mhr8jDD/TCYg7en+S+PS5C6y7rAKU8xmjTlAbaRimfRbq9a4g8/lFqxwV39Yw316Qz0xFSrzV2f/pIHTFAw==" saltValue="VGjssfBZTax6dx4bwvEk0Q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2"/>
  <sheetViews>
    <sheetView zoomScaleNormal="100" zoomScaleSheetLayoutView="50" workbookViewId="0">
      <pane xSplit="1" ySplit="5" topLeftCell="B6" activePane="bottomRight" state="frozen"/>
      <selection activeCell="C32" sqref="C32"/>
      <selection pane="topRight" activeCell="C32" sqref="C32"/>
      <selection pane="bottomLeft" activeCell="C32" sqref="C32"/>
      <selection pane="bottomRight" activeCell="C26" sqref="C26"/>
    </sheetView>
  </sheetViews>
  <sheetFormatPr defaultColWidth="12.625" defaultRowHeight="15" customHeight="1"/>
  <cols>
    <col min="1" max="2" width="12.625" style="3"/>
    <col min="3" max="16384" width="12.625" style="1"/>
  </cols>
  <sheetData>
    <row r="1" spans="1:2" ht="15" customHeight="1">
      <c r="A1" s="71" t="s">
        <v>137</v>
      </c>
      <c r="B1" s="6"/>
    </row>
    <row r="3" spans="1:2" ht="15" customHeight="1">
      <c r="A3" s="5"/>
      <c r="B3" s="5"/>
    </row>
    <row r="4" spans="1:2" s="2" customFormat="1" ht="15" customHeight="1">
      <c r="A4" s="30"/>
      <c r="B4" s="94" t="s">
        <v>138</v>
      </c>
    </row>
    <row r="5" spans="1:2" s="2" customFormat="1" ht="15" customHeight="1">
      <c r="A5" s="78"/>
      <c r="B5" s="70" t="s">
        <v>238</v>
      </c>
    </row>
    <row r="6" spans="1:2" ht="15" customHeight="1">
      <c r="A6" s="77" t="s">
        <v>7</v>
      </c>
      <c r="B6" s="26">
        <v>43916</v>
      </c>
    </row>
    <row r="7" spans="1:2" ht="15" customHeight="1">
      <c r="A7" s="8" t="s">
        <v>111</v>
      </c>
      <c r="B7" s="26">
        <v>34394</v>
      </c>
    </row>
    <row r="8" spans="1:2" ht="15" customHeight="1">
      <c r="A8" s="8" t="s">
        <v>8</v>
      </c>
      <c r="B8" s="26">
        <v>41342</v>
      </c>
    </row>
    <row r="9" spans="1:2" ht="15" customHeight="1">
      <c r="A9" s="8" t="s">
        <v>9</v>
      </c>
      <c r="B9" s="26">
        <v>43461</v>
      </c>
    </row>
    <row r="10" spans="1:2" ht="15" customHeight="1">
      <c r="A10" s="67" t="s">
        <v>147</v>
      </c>
      <c r="B10" s="26">
        <v>39354</v>
      </c>
    </row>
    <row r="11" spans="1:2" ht="15" customHeight="1">
      <c r="A11" s="67" t="s">
        <v>234</v>
      </c>
      <c r="B11" s="26">
        <v>41442</v>
      </c>
    </row>
    <row r="12" spans="1:2" ht="15" customHeight="1">
      <c r="A12" s="67" t="s">
        <v>235</v>
      </c>
      <c r="B12" s="26">
        <v>38531</v>
      </c>
    </row>
    <row r="13" spans="1:2" ht="15" customHeight="1">
      <c r="A13" s="67" t="s">
        <v>227</v>
      </c>
      <c r="B13" s="26">
        <v>33531</v>
      </c>
    </row>
    <row r="14" spans="1:2" ht="15" customHeight="1">
      <c r="A14" s="67" t="s">
        <v>230</v>
      </c>
      <c r="B14" s="26">
        <v>26240</v>
      </c>
    </row>
    <row r="15" spans="1:2" ht="15" customHeight="1">
      <c r="A15" s="8" t="s">
        <v>268</v>
      </c>
      <c r="B15" s="26">
        <v>29685</v>
      </c>
    </row>
    <row r="16" spans="1:2" ht="15" customHeight="1">
      <c r="A16" s="8" t="s">
        <v>284</v>
      </c>
      <c r="B16" s="26">
        <v>32583</v>
      </c>
    </row>
    <row r="17" spans="1:2" ht="15" customHeight="1">
      <c r="A17" s="8" t="s">
        <v>286</v>
      </c>
      <c r="B17" s="26">
        <v>27912</v>
      </c>
    </row>
    <row r="18" spans="1:2" ht="15" customHeight="1">
      <c r="A18" s="8" t="s">
        <v>290</v>
      </c>
      <c r="B18" s="26">
        <v>29420</v>
      </c>
    </row>
    <row r="19" spans="1:2" ht="15" customHeight="1">
      <c r="A19" s="65"/>
      <c r="B19" s="65"/>
    </row>
    <row r="21" spans="1:2" ht="15" customHeight="1">
      <c r="A21" s="15" t="s">
        <v>130</v>
      </c>
    </row>
    <row r="22" spans="1:2" ht="15" customHeight="1">
      <c r="A22" s="15" t="s">
        <v>295</v>
      </c>
    </row>
  </sheetData>
  <sheetProtection algorithmName="SHA-512" hashValue="TE+P3e/Ap8e2NBwsoea3f2tCerGme7hHxBYeobM5oGDgXu9Xb64XRTog3u/0hN5KFQyMvWW+5VZVRxXM5PWjqA==" saltValue="y2Opg4RkLHp94K08HhU1OQ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29"/>
  <sheetViews>
    <sheetView zoomScaleNormal="100" zoomScaleSheetLayoutView="50" workbookViewId="0">
      <pane xSplit="1" ySplit="6" topLeftCell="B14" activePane="bottomRight" state="frozen"/>
      <selection activeCell="B6" sqref="B6"/>
      <selection pane="topRight" activeCell="B6" sqref="B6"/>
      <selection pane="bottomLeft" activeCell="B6" sqref="B6"/>
      <selection pane="bottomRight" activeCell="A28" sqref="A28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3" ht="15" customHeight="1">
      <c r="A1" s="71" t="s">
        <v>139</v>
      </c>
      <c r="B1" s="6"/>
      <c r="C1" s="22"/>
    </row>
    <row r="3" spans="1:3" ht="15" customHeight="1">
      <c r="A3" s="5"/>
      <c r="B3" s="5"/>
    </row>
    <row r="4" spans="1:3" ht="15" customHeight="1">
      <c r="A4" s="31"/>
      <c r="B4" s="119" t="s">
        <v>173</v>
      </c>
      <c r="C4" s="120"/>
    </row>
    <row r="5" spans="1:3" s="2" customFormat="1" ht="15" customHeight="1">
      <c r="A5" s="33"/>
      <c r="B5" s="80" t="s">
        <v>259</v>
      </c>
      <c r="C5" s="47" t="s">
        <v>258</v>
      </c>
    </row>
    <row r="6" spans="1:3" s="2" customFormat="1" ht="15" customHeight="1">
      <c r="A6" s="78"/>
      <c r="B6" s="70" t="s">
        <v>256</v>
      </c>
      <c r="C6" s="70" t="s">
        <v>257</v>
      </c>
    </row>
    <row r="7" spans="1:3" ht="15" customHeight="1">
      <c r="A7" s="77" t="s">
        <v>30</v>
      </c>
      <c r="B7" s="26">
        <v>253529</v>
      </c>
      <c r="C7" s="26">
        <v>749535</v>
      </c>
    </row>
    <row r="8" spans="1:3" ht="15" customHeight="1">
      <c r="A8" s="8" t="s">
        <v>34</v>
      </c>
      <c r="B8" s="26">
        <v>251737</v>
      </c>
      <c r="C8" s="26">
        <v>758314</v>
      </c>
    </row>
    <row r="9" spans="1:3" ht="15" customHeight="1">
      <c r="A9" s="8" t="s">
        <v>31</v>
      </c>
      <c r="B9" s="26">
        <v>228988</v>
      </c>
      <c r="C9" s="26">
        <v>749722</v>
      </c>
    </row>
    <row r="10" spans="1:3" ht="15" customHeight="1">
      <c r="A10" s="8" t="s">
        <v>90</v>
      </c>
      <c r="B10" s="26">
        <v>216066</v>
      </c>
      <c r="C10" s="26">
        <v>707696</v>
      </c>
    </row>
    <row r="11" spans="1:3" ht="15" customHeight="1">
      <c r="A11" s="8" t="s">
        <v>10</v>
      </c>
      <c r="B11" s="26">
        <v>205329</v>
      </c>
      <c r="C11" s="26">
        <v>672355</v>
      </c>
    </row>
    <row r="12" spans="1:3" ht="15" customHeight="1">
      <c r="A12" s="8" t="s">
        <v>233</v>
      </c>
      <c r="B12" s="26">
        <v>194354</v>
      </c>
      <c r="C12" s="26">
        <v>680841</v>
      </c>
    </row>
    <row r="13" spans="1:3" ht="15" customHeight="1">
      <c r="A13" s="8" t="s">
        <v>32</v>
      </c>
      <c r="B13" s="26">
        <v>172935</v>
      </c>
      <c r="C13" s="26">
        <v>785828</v>
      </c>
    </row>
    <row r="14" spans="1:3" ht="15" customHeight="1">
      <c r="A14" s="8" t="s">
        <v>7</v>
      </c>
      <c r="B14" s="26">
        <v>170182</v>
      </c>
      <c r="C14" s="26">
        <v>770525</v>
      </c>
    </row>
    <row r="15" spans="1:3" ht="15" customHeight="1">
      <c r="A15" s="8" t="s">
        <v>111</v>
      </c>
      <c r="B15" s="26">
        <v>167784</v>
      </c>
      <c r="C15" s="26">
        <v>855316</v>
      </c>
    </row>
    <row r="16" spans="1:3" ht="15" customHeight="1">
      <c r="A16" s="8" t="s">
        <v>8</v>
      </c>
      <c r="B16" s="26">
        <v>160368</v>
      </c>
      <c r="C16" s="26">
        <v>825001</v>
      </c>
    </row>
    <row r="17" spans="1:3" ht="15" customHeight="1">
      <c r="A17" s="8" t="s">
        <v>9</v>
      </c>
      <c r="B17" s="26">
        <v>158295</v>
      </c>
      <c r="C17" s="26">
        <v>813470</v>
      </c>
    </row>
    <row r="18" spans="1:3" ht="15" customHeight="1">
      <c r="A18" s="67" t="s">
        <v>147</v>
      </c>
      <c r="B18" s="26">
        <v>153273</v>
      </c>
      <c r="C18" s="26">
        <v>791108</v>
      </c>
    </row>
    <row r="19" spans="1:3" ht="15" customHeight="1">
      <c r="A19" s="67" t="s">
        <v>234</v>
      </c>
      <c r="B19" s="26">
        <v>144283</v>
      </c>
      <c r="C19" s="26">
        <v>749005</v>
      </c>
    </row>
    <row r="20" spans="1:3" ht="15" customHeight="1">
      <c r="A20" s="67" t="s">
        <v>235</v>
      </c>
      <c r="B20" s="26">
        <v>136860</v>
      </c>
      <c r="C20" s="26">
        <v>740070</v>
      </c>
    </row>
    <row r="21" spans="1:3" ht="15" customHeight="1">
      <c r="A21" s="67" t="s">
        <v>227</v>
      </c>
      <c r="B21" s="26">
        <v>131080</v>
      </c>
      <c r="C21" s="26">
        <v>742703</v>
      </c>
    </row>
    <row r="22" spans="1:3" ht="15" customHeight="1">
      <c r="A22" s="67" t="s">
        <v>230</v>
      </c>
      <c r="B22" s="26">
        <v>122297</v>
      </c>
      <c r="C22" s="26">
        <v>719201</v>
      </c>
    </row>
    <row r="23" spans="1:3" ht="15" customHeight="1">
      <c r="A23" s="8" t="s">
        <v>268</v>
      </c>
      <c r="B23" s="26">
        <v>122032</v>
      </c>
      <c r="C23" s="26">
        <v>770705</v>
      </c>
    </row>
    <row r="24" spans="1:3" ht="15" customHeight="1">
      <c r="A24" s="8" t="s">
        <v>284</v>
      </c>
      <c r="B24" s="26">
        <v>122888</v>
      </c>
      <c r="C24" s="26">
        <v>805165</v>
      </c>
    </row>
    <row r="25" spans="1:3" ht="15" customHeight="1">
      <c r="A25" s="8" t="s">
        <v>286</v>
      </c>
      <c r="B25" s="26">
        <v>122378</v>
      </c>
      <c r="C25" s="26">
        <v>801822</v>
      </c>
    </row>
    <row r="26" spans="1:3" ht="15" customHeight="1">
      <c r="A26" s="8" t="s">
        <v>290</v>
      </c>
      <c r="B26" s="26">
        <v>121106</v>
      </c>
      <c r="C26" s="26">
        <v>793488</v>
      </c>
    </row>
    <row r="27" spans="1:3" ht="15" customHeight="1">
      <c r="A27" s="65"/>
      <c r="B27" s="65"/>
      <c r="C27" s="66"/>
    </row>
    <row r="29" spans="1:3" ht="15" customHeight="1">
      <c r="A29" s="23" t="s">
        <v>140</v>
      </c>
    </row>
  </sheetData>
  <sheetProtection algorithmName="SHA-512" hashValue="EgNaUOeHbvRwsWRevCxsgO6dhxLAW9gNdTrnnduJK2+0IxhXl9X67nOienfSkIDK6cZ81itikUTDG+8Ryrv60w==" saltValue="iwzb789cp2pZsJK4dhhrjw==" spinCount="100000" sheet="1" objects="1" scenarios="1" selectLockedCells="1" selectUnlockedCells="1"/>
  <mergeCells count="1">
    <mergeCell ref="B4:C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38"/>
  <sheetViews>
    <sheetView zoomScaleNormal="100" zoomScaleSheetLayoutView="50" workbookViewId="0">
      <pane xSplit="1" ySplit="7" topLeftCell="B17" activePane="bottomRight" state="frozen"/>
      <selection activeCell="B6" sqref="B6"/>
      <selection pane="topRight" activeCell="B6" sqref="B6"/>
      <selection pane="bottomLeft" activeCell="B6" sqref="B6"/>
      <selection pane="bottomRight" activeCell="A30" sqref="A30"/>
    </sheetView>
  </sheetViews>
  <sheetFormatPr defaultColWidth="10.625" defaultRowHeight="15" customHeight="1"/>
  <cols>
    <col min="1" max="1" width="12.625" style="3" customWidth="1"/>
    <col min="2" max="3" width="10.625" style="3"/>
    <col min="4" max="16384" width="10.625" style="1"/>
  </cols>
  <sheetData>
    <row r="1" spans="1:27" ht="15" customHeight="1">
      <c r="A1" s="71" t="s">
        <v>176</v>
      </c>
      <c r="B1" s="1"/>
      <c r="C1" s="1"/>
    </row>
    <row r="2" spans="1:27" ht="15" customHeight="1">
      <c r="J2" s="24"/>
      <c r="K2" s="24"/>
    </row>
    <row r="3" spans="1:27" s="13" customFormat="1" ht="15" customHeight="1">
      <c r="B3" s="24"/>
      <c r="C3" s="24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7"/>
      <c r="S3" s="7"/>
      <c r="T3" s="11"/>
      <c r="U3" s="11"/>
      <c r="V3" s="11"/>
      <c r="W3" s="11"/>
      <c r="X3" s="11"/>
      <c r="Y3" s="11"/>
      <c r="Z3" s="11"/>
      <c r="AA3" s="11"/>
    </row>
    <row r="4" spans="1:27" s="2" customFormat="1" ht="15" customHeight="1">
      <c r="A4" s="32"/>
      <c r="B4" s="108" t="s">
        <v>270</v>
      </c>
      <c r="C4" s="109"/>
      <c r="D4" s="109"/>
      <c r="E4" s="110"/>
      <c r="F4" s="108" t="s">
        <v>271</v>
      </c>
      <c r="G4" s="109"/>
      <c r="H4" s="109"/>
      <c r="I4" s="109"/>
      <c r="J4" s="109"/>
      <c r="K4" s="109"/>
      <c r="L4" s="109"/>
      <c r="M4" s="109"/>
      <c r="N4" s="109"/>
      <c r="O4" s="110"/>
      <c r="P4" s="108" t="s">
        <v>272</v>
      </c>
      <c r="Q4" s="109"/>
      <c r="R4" s="109"/>
      <c r="S4" s="109"/>
      <c r="T4" s="109"/>
      <c r="U4" s="110"/>
      <c r="V4" s="111" t="s">
        <v>26</v>
      </c>
      <c r="W4" s="112"/>
      <c r="X4" s="111" t="s">
        <v>27</v>
      </c>
      <c r="Y4" s="112"/>
      <c r="Z4" s="111" t="s">
        <v>28</v>
      </c>
      <c r="AA4" s="112"/>
    </row>
    <row r="5" spans="1:27" s="2" customFormat="1" ht="15" customHeight="1">
      <c r="A5" s="97"/>
      <c r="B5" s="108" t="s">
        <v>273</v>
      </c>
      <c r="C5" s="110"/>
      <c r="D5" s="108" t="s">
        <v>274</v>
      </c>
      <c r="E5" s="110"/>
      <c r="F5" s="108" t="s">
        <v>275</v>
      </c>
      <c r="G5" s="110"/>
      <c r="H5" s="108" t="s">
        <v>276</v>
      </c>
      <c r="I5" s="110"/>
      <c r="J5" s="108" t="s">
        <v>277</v>
      </c>
      <c r="K5" s="110"/>
      <c r="L5" s="108" t="s">
        <v>278</v>
      </c>
      <c r="M5" s="110"/>
      <c r="N5" s="108" t="s">
        <v>279</v>
      </c>
      <c r="O5" s="110"/>
      <c r="P5" s="108" t="s">
        <v>280</v>
      </c>
      <c r="Q5" s="110"/>
      <c r="R5" s="108" t="s">
        <v>277</v>
      </c>
      <c r="S5" s="110"/>
      <c r="T5" s="108" t="s">
        <v>278</v>
      </c>
      <c r="U5" s="110"/>
      <c r="V5" s="113"/>
      <c r="W5" s="114"/>
      <c r="X5" s="113"/>
      <c r="Y5" s="114"/>
      <c r="Z5" s="113"/>
      <c r="AA5" s="114"/>
    </row>
    <row r="6" spans="1:27" s="2" customFormat="1" ht="15" customHeight="1">
      <c r="A6" s="33"/>
      <c r="B6" s="98" t="s">
        <v>174</v>
      </c>
      <c r="C6" s="98" t="s">
        <v>175</v>
      </c>
      <c r="D6" s="98" t="s">
        <v>174</v>
      </c>
      <c r="E6" s="98" t="s">
        <v>175</v>
      </c>
      <c r="F6" s="98" t="s">
        <v>174</v>
      </c>
      <c r="G6" s="98" t="s">
        <v>175</v>
      </c>
      <c r="H6" s="98" t="s">
        <v>174</v>
      </c>
      <c r="I6" s="98" t="s">
        <v>175</v>
      </c>
      <c r="J6" s="98" t="s">
        <v>174</v>
      </c>
      <c r="K6" s="98" t="s">
        <v>175</v>
      </c>
      <c r="L6" s="98" t="s">
        <v>174</v>
      </c>
      <c r="M6" s="98" t="s">
        <v>175</v>
      </c>
      <c r="N6" s="98" t="s">
        <v>174</v>
      </c>
      <c r="O6" s="98" t="s">
        <v>175</v>
      </c>
      <c r="P6" s="98" t="s">
        <v>174</v>
      </c>
      <c r="Q6" s="98" t="s">
        <v>175</v>
      </c>
      <c r="R6" s="98" t="s">
        <v>174</v>
      </c>
      <c r="S6" s="98" t="s">
        <v>175</v>
      </c>
      <c r="T6" s="98" t="s">
        <v>174</v>
      </c>
      <c r="U6" s="98" t="s">
        <v>175</v>
      </c>
      <c r="V6" s="98" t="s">
        <v>174</v>
      </c>
      <c r="W6" s="98" t="s">
        <v>175</v>
      </c>
      <c r="X6" s="98" t="s">
        <v>174</v>
      </c>
      <c r="Y6" s="98" t="s">
        <v>175</v>
      </c>
      <c r="Z6" s="98" t="s">
        <v>174</v>
      </c>
      <c r="AA6" s="98" t="s">
        <v>175</v>
      </c>
    </row>
    <row r="7" spans="1:27" s="2" customFormat="1" ht="15" customHeight="1">
      <c r="A7" s="78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</row>
    <row r="8" spans="1:27" ht="15" customHeight="1">
      <c r="A8" s="77" t="s">
        <v>2</v>
      </c>
      <c r="B8" s="27">
        <v>115</v>
      </c>
      <c r="C8" s="27">
        <v>253</v>
      </c>
      <c r="D8" s="27" t="s">
        <v>296</v>
      </c>
      <c r="E8" s="27" t="s">
        <v>296</v>
      </c>
      <c r="F8" s="27">
        <v>144</v>
      </c>
      <c r="G8" s="27">
        <v>284</v>
      </c>
      <c r="H8" s="27">
        <v>130</v>
      </c>
      <c r="I8" s="27">
        <v>227</v>
      </c>
      <c r="J8" s="27">
        <v>72</v>
      </c>
      <c r="K8" s="27">
        <v>134</v>
      </c>
      <c r="L8" s="27">
        <v>81</v>
      </c>
      <c r="M8" s="27">
        <v>134</v>
      </c>
      <c r="N8" s="27">
        <v>98</v>
      </c>
      <c r="O8" s="27">
        <v>158</v>
      </c>
      <c r="P8" s="27">
        <v>220</v>
      </c>
      <c r="Q8" s="27">
        <v>396</v>
      </c>
      <c r="R8" s="27">
        <v>113</v>
      </c>
      <c r="S8" s="27">
        <v>277</v>
      </c>
      <c r="T8" s="27">
        <v>132</v>
      </c>
      <c r="U8" s="27">
        <v>269</v>
      </c>
      <c r="V8" s="27">
        <v>195</v>
      </c>
      <c r="W8" s="27">
        <v>465</v>
      </c>
      <c r="X8" s="27">
        <v>61</v>
      </c>
      <c r="Y8" s="27">
        <v>84</v>
      </c>
      <c r="Z8" s="27">
        <v>31</v>
      </c>
      <c r="AA8" s="27">
        <v>54</v>
      </c>
    </row>
    <row r="9" spans="1:27" ht="15" customHeight="1">
      <c r="A9" s="8" t="s">
        <v>3</v>
      </c>
      <c r="B9" s="27">
        <v>139</v>
      </c>
      <c r="C9" s="27">
        <v>298</v>
      </c>
      <c r="D9" s="27">
        <v>7</v>
      </c>
      <c r="E9" s="27">
        <v>8</v>
      </c>
      <c r="F9" s="27">
        <v>121</v>
      </c>
      <c r="G9" s="27">
        <v>277</v>
      </c>
      <c r="H9" s="27">
        <v>158</v>
      </c>
      <c r="I9" s="27">
        <v>235</v>
      </c>
      <c r="J9" s="27">
        <v>92</v>
      </c>
      <c r="K9" s="27">
        <v>157</v>
      </c>
      <c r="L9" s="27">
        <v>78</v>
      </c>
      <c r="M9" s="27">
        <v>135</v>
      </c>
      <c r="N9" s="27">
        <v>110</v>
      </c>
      <c r="O9" s="27">
        <v>184</v>
      </c>
      <c r="P9" s="27">
        <v>256</v>
      </c>
      <c r="Q9" s="27">
        <v>467</v>
      </c>
      <c r="R9" s="27">
        <v>154</v>
      </c>
      <c r="S9" s="27">
        <v>310</v>
      </c>
      <c r="T9" s="27">
        <v>171</v>
      </c>
      <c r="U9" s="27">
        <v>318</v>
      </c>
      <c r="V9" s="27">
        <v>198</v>
      </c>
      <c r="W9" s="27">
        <v>481</v>
      </c>
      <c r="X9" s="27">
        <v>86</v>
      </c>
      <c r="Y9" s="27">
        <v>142</v>
      </c>
      <c r="Z9" s="27">
        <v>50</v>
      </c>
      <c r="AA9" s="27">
        <v>82</v>
      </c>
    </row>
    <row r="10" spans="1:27" ht="15" customHeight="1">
      <c r="A10" s="8" t="s">
        <v>4</v>
      </c>
      <c r="B10" s="27">
        <v>157</v>
      </c>
      <c r="C10" s="27">
        <v>334</v>
      </c>
      <c r="D10" s="27">
        <v>6</v>
      </c>
      <c r="E10" s="27">
        <v>7</v>
      </c>
      <c r="F10" s="27">
        <v>101</v>
      </c>
      <c r="G10" s="27">
        <v>239</v>
      </c>
      <c r="H10" s="27">
        <v>192</v>
      </c>
      <c r="I10" s="27">
        <v>275</v>
      </c>
      <c r="J10" s="27">
        <v>90</v>
      </c>
      <c r="K10" s="27">
        <v>160</v>
      </c>
      <c r="L10" s="27">
        <v>75</v>
      </c>
      <c r="M10" s="27">
        <v>122</v>
      </c>
      <c r="N10" s="27">
        <v>98</v>
      </c>
      <c r="O10" s="27">
        <v>148</v>
      </c>
      <c r="P10" s="27">
        <v>253</v>
      </c>
      <c r="Q10" s="27">
        <v>453</v>
      </c>
      <c r="R10" s="27">
        <v>142</v>
      </c>
      <c r="S10" s="27">
        <v>269</v>
      </c>
      <c r="T10" s="27">
        <v>192</v>
      </c>
      <c r="U10" s="27">
        <v>324</v>
      </c>
      <c r="V10" s="27">
        <v>168</v>
      </c>
      <c r="W10" s="27">
        <v>398</v>
      </c>
      <c r="X10" s="27">
        <v>77</v>
      </c>
      <c r="Y10" s="27">
        <v>105</v>
      </c>
      <c r="Z10" s="27">
        <v>61</v>
      </c>
      <c r="AA10" s="27">
        <v>85</v>
      </c>
    </row>
    <row r="11" spans="1:27" ht="15" customHeight="1">
      <c r="A11" s="8" t="s">
        <v>5</v>
      </c>
      <c r="B11" s="27">
        <v>173</v>
      </c>
      <c r="C11" s="27">
        <v>355</v>
      </c>
      <c r="D11" s="27">
        <v>13</v>
      </c>
      <c r="E11" s="27">
        <v>15</v>
      </c>
      <c r="F11" s="27">
        <v>106</v>
      </c>
      <c r="G11" s="27">
        <v>243</v>
      </c>
      <c r="H11" s="27">
        <v>160</v>
      </c>
      <c r="I11" s="27">
        <v>219</v>
      </c>
      <c r="J11" s="27">
        <v>59</v>
      </c>
      <c r="K11" s="27">
        <v>94</v>
      </c>
      <c r="L11" s="27">
        <v>72</v>
      </c>
      <c r="M11" s="27">
        <v>114</v>
      </c>
      <c r="N11" s="27">
        <v>92</v>
      </c>
      <c r="O11" s="27">
        <v>137</v>
      </c>
      <c r="P11" s="27">
        <v>231</v>
      </c>
      <c r="Q11" s="27">
        <v>391</v>
      </c>
      <c r="R11" s="27">
        <v>112</v>
      </c>
      <c r="S11" s="27">
        <v>239</v>
      </c>
      <c r="T11" s="27">
        <v>177</v>
      </c>
      <c r="U11" s="27">
        <v>302</v>
      </c>
      <c r="V11" s="27">
        <v>165</v>
      </c>
      <c r="W11" s="27">
        <v>355</v>
      </c>
      <c r="X11" s="27">
        <v>71</v>
      </c>
      <c r="Y11" s="27">
        <v>95</v>
      </c>
      <c r="Z11" s="27">
        <v>57</v>
      </c>
      <c r="AA11" s="27">
        <v>84</v>
      </c>
    </row>
    <row r="12" spans="1:27" ht="15" customHeight="1">
      <c r="A12" s="8" t="s">
        <v>25</v>
      </c>
      <c r="B12" s="27">
        <v>163</v>
      </c>
      <c r="C12" s="27">
        <v>336</v>
      </c>
      <c r="D12" s="27">
        <v>20</v>
      </c>
      <c r="E12" s="27">
        <v>21</v>
      </c>
      <c r="F12" s="27">
        <v>117</v>
      </c>
      <c r="G12" s="27">
        <v>258</v>
      </c>
      <c r="H12" s="27">
        <v>180</v>
      </c>
      <c r="I12" s="27">
        <v>247</v>
      </c>
      <c r="J12" s="27">
        <v>69</v>
      </c>
      <c r="K12" s="27">
        <v>108</v>
      </c>
      <c r="L12" s="27">
        <v>97</v>
      </c>
      <c r="M12" s="27">
        <v>159</v>
      </c>
      <c r="N12" s="27">
        <v>125</v>
      </c>
      <c r="O12" s="27">
        <v>199</v>
      </c>
      <c r="P12" s="27">
        <v>232</v>
      </c>
      <c r="Q12" s="27">
        <v>403</v>
      </c>
      <c r="R12" s="27">
        <v>122</v>
      </c>
      <c r="S12" s="27">
        <v>245</v>
      </c>
      <c r="T12" s="27">
        <v>152</v>
      </c>
      <c r="U12" s="27">
        <v>277</v>
      </c>
      <c r="V12" s="27">
        <v>183</v>
      </c>
      <c r="W12" s="27">
        <v>421</v>
      </c>
      <c r="X12" s="27">
        <v>74</v>
      </c>
      <c r="Y12" s="27">
        <v>95</v>
      </c>
      <c r="Z12" s="27">
        <v>72</v>
      </c>
      <c r="AA12" s="27">
        <v>105</v>
      </c>
    </row>
    <row r="13" spans="1:27" ht="15" customHeight="1">
      <c r="A13" s="8" t="s">
        <v>11</v>
      </c>
      <c r="B13" s="27">
        <v>110</v>
      </c>
      <c r="C13" s="27">
        <v>248</v>
      </c>
      <c r="D13" s="27">
        <v>68</v>
      </c>
      <c r="E13" s="27">
        <v>80</v>
      </c>
      <c r="F13" s="27">
        <v>101</v>
      </c>
      <c r="G13" s="27">
        <v>223</v>
      </c>
      <c r="H13" s="27">
        <v>180</v>
      </c>
      <c r="I13" s="27">
        <v>258</v>
      </c>
      <c r="J13" s="27">
        <v>77</v>
      </c>
      <c r="K13" s="27">
        <v>126</v>
      </c>
      <c r="L13" s="27">
        <v>105</v>
      </c>
      <c r="M13" s="27">
        <v>189</v>
      </c>
      <c r="N13" s="27">
        <v>150</v>
      </c>
      <c r="O13" s="27">
        <v>244</v>
      </c>
      <c r="P13" s="27">
        <v>285</v>
      </c>
      <c r="Q13" s="27">
        <v>447</v>
      </c>
      <c r="R13" s="27">
        <v>155</v>
      </c>
      <c r="S13" s="27">
        <v>310</v>
      </c>
      <c r="T13" s="27">
        <v>170</v>
      </c>
      <c r="U13" s="27">
        <v>302</v>
      </c>
      <c r="V13" s="27">
        <v>146</v>
      </c>
      <c r="W13" s="27">
        <v>321</v>
      </c>
      <c r="X13" s="27">
        <v>99</v>
      </c>
      <c r="Y13" s="27">
        <v>149</v>
      </c>
      <c r="Z13" s="27">
        <v>73</v>
      </c>
      <c r="AA13" s="27">
        <v>103</v>
      </c>
    </row>
    <row r="14" spans="1:27" ht="15" customHeight="1">
      <c r="A14" s="8" t="s">
        <v>6</v>
      </c>
      <c r="B14" s="27">
        <v>123</v>
      </c>
      <c r="C14" s="27">
        <v>276</v>
      </c>
      <c r="D14" s="27">
        <v>48</v>
      </c>
      <c r="E14" s="27">
        <v>56</v>
      </c>
      <c r="F14" s="27">
        <v>122</v>
      </c>
      <c r="G14" s="27">
        <v>275</v>
      </c>
      <c r="H14" s="27">
        <v>164</v>
      </c>
      <c r="I14" s="27">
        <v>258</v>
      </c>
      <c r="J14" s="27">
        <v>84</v>
      </c>
      <c r="K14" s="27">
        <v>149</v>
      </c>
      <c r="L14" s="27">
        <v>98</v>
      </c>
      <c r="M14" s="27">
        <v>150</v>
      </c>
      <c r="N14" s="27">
        <v>124</v>
      </c>
      <c r="O14" s="27">
        <v>188</v>
      </c>
      <c r="P14" s="27">
        <v>289</v>
      </c>
      <c r="Q14" s="27">
        <v>464</v>
      </c>
      <c r="R14" s="27">
        <v>174</v>
      </c>
      <c r="S14" s="27">
        <v>341</v>
      </c>
      <c r="T14" s="27">
        <v>200</v>
      </c>
      <c r="U14" s="27">
        <v>345</v>
      </c>
      <c r="V14" s="27">
        <v>169</v>
      </c>
      <c r="W14" s="27">
        <v>379</v>
      </c>
      <c r="X14" s="27">
        <v>129</v>
      </c>
      <c r="Y14" s="27">
        <v>196</v>
      </c>
      <c r="Z14" s="27">
        <v>96</v>
      </c>
      <c r="AA14" s="27">
        <v>135</v>
      </c>
    </row>
    <row r="15" spans="1:27" ht="15" customHeight="1">
      <c r="A15" s="8" t="s">
        <v>12</v>
      </c>
      <c r="B15" s="27">
        <v>132</v>
      </c>
      <c r="C15" s="27">
        <v>299</v>
      </c>
      <c r="D15" s="27">
        <v>28</v>
      </c>
      <c r="E15" s="27">
        <v>36</v>
      </c>
      <c r="F15" s="27">
        <v>115</v>
      </c>
      <c r="G15" s="27">
        <v>250</v>
      </c>
      <c r="H15" s="27">
        <v>199</v>
      </c>
      <c r="I15" s="27">
        <v>338</v>
      </c>
      <c r="J15" s="27">
        <v>80</v>
      </c>
      <c r="K15" s="27">
        <v>136</v>
      </c>
      <c r="L15" s="27">
        <v>94</v>
      </c>
      <c r="M15" s="27">
        <v>153</v>
      </c>
      <c r="N15" s="27">
        <v>119</v>
      </c>
      <c r="O15" s="27">
        <v>191</v>
      </c>
      <c r="P15" s="27">
        <v>294</v>
      </c>
      <c r="Q15" s="27">
        <v>452</v>
      </c>
      <c r="R15" s="27">
        <v>173</v>
      </c>
      <c r="S15" s="27">
        <v>323</v>
      </c>
      <c r="T15" s="27">
        <v>185</v>
      </c>
      <c r="U15" s="27">
        <v>291</v>
      </c>
      <c r="V15" s="27">
        <v>159</v>
      </c>
      <c r="W15" s="27">
        <v>358</v>
      </c>
      <c r="X15" s="27">
        <v>109</v>
      </c>
      <c r="Y15" s="27">
        <v>161</v>
      </c>
      <c r="Z15" s="27">
        <v>100</v>
      </c>
      <c r="AA15" s="27">
        <v>137</v>
      </c>
    </row>
    <row r="16" spans="1:27" ht="15" customHeight="1">
      <c r="A16" s="8" t="s">
        <v>13</v>
      </c>
      <c r="B16" s="27">
        <v>144</v>
      </c>
      <c r="C16" s="27">
        <v>328</v>
      </c>
      <c r="D16" s="27">
        <v>36</v>
      </c>
      <c r="E16" s="27">
        <v>45</v>
      </c>
      <c r="F16" s="27">
        <v>127</v>
      </c>
      <c r="G16" s="27">
        <v>276</v>
      </c>
      <c r="H16" s="27">
        <v>172</v>
      </c>
      <c r="I16" s="27">
        <v>284</v>
      </c>
      <c r="J16" s="27">
        <v>68</v>
      </c>
      <c r="K16" s="27">
        <v>117</v>
      </c>
      <c r="L16" s="27">
        <v>87</v>
      </c>
      <c r="M16" s="27">
        <v>160</v>
      </c>
      <c r="N16" s="27">
        <v>120</v>
      </c>
      <c r="O16" s="27">
        <v>199</v>
      </c>
      <c r="P16" s="27">
        <v>284</v>
      </c>
      <c r="Q16" s="27">
        <v>488</v>
      </c>
      <c r="R16" s="27">
        <v>197</v>
      </c>
      <c r="S16" s="27">
        <v>407</v>
      </c>
      <c r="T16" s="27">
        <v>220</v>
      </c>
      <c r="U16" s="27">
        <v>372</v>
      </c>
      <c r="V16" s="27">
        <v>172</v>
      </c>
      <c r="W16" s="27">
        <v>382</v>
      </c>
      <c r="X16" s="27">
        <v>146</v>
      </c>
      <c r="Y16" s="27">
        <v>206</v>
      </c>
      <c r="Z16" s="27">
        <v>108</v>
      </c>
      <c r="AA16" s="27">
        <v>177</v>
      </c>
    </row>
    <row r="17" spans="1:27" ht="15" customHeight="1">
      <c r="A17" s="8" t="s">
        <v>14</v>
      </c>
      <c r="B17" s="27">
        <v>125</v>
      </c>
      <c r="C17" s="27">
        <v>288</v>
      </c>
      <c r="D17" s="27">
        <v>47</v>
      </c>
      <c r="E17" s="27">
        <v>53</v>
      </c>
      <c r="F17" s="27">
        <v>125</v>
      </c>
      <c r="G17" s="27">
        <v>277</v>
      </c>
      <c r="H17" s="27">
        <v>155</v>
      </c>
      <c r="I17" s="27">
        <v>249</v>
      </c>
      <c r="J17" s="27">
        <v>54</v>
      </c>
      <c r="K17" s="27">
        <v>95</v>
      </c>
      <c r="L17" s="27">
        <v>77</v>
      </c>
      <c r="M17" s="27">
        <v>126</v>
      </c>
      <c r="N17" s="27">
        <v>95</v>
      </c>
      <c r="O17" s="27">
        <v>152</v>
      </c>
      <c r="P17" s="27">
        <v>276</v>
      </c>
      <c r="Q17" s="27">
        <v>458</v>
      </c>
      <c r="R17" s="27">
        <v>154</v>
      </c>
      <c r="S17" s="27">
        <v>273</v>
      </c>
      <c r="T17" s="27">
        <v>170</v>
      </c>
      <c r="U17" s="27">
        <v>275</v>
      </c>
      <c r="V17" s="27">
        <v>183</v>
      </c>
      <c r="W17" s="27">
        <v>416</v>
      </c>
      <c r="X17" s="27">
        <v>107</v>
      </c>
      <c r="Y17" s="27">
        <v>164</v>
      </c>
      <c r="Z17" s="27">
        <v>95</v>
      </c>
      <c r="AA17" s="27">
        <v>143</v>
      </c>
    </row>
    <row r="18" spans="1:27" ht="15" customHeight="1">
      <c r="A18" s="8" t="s">
        <v>15</v>
      </c>
      <c r="B18" s="27">
        <v>139</v>
      </c>
      <c r="C18" s="27">
        <v>325</v>
      </c>
      <c r="D18" s="27">
        <v>40</v>
      </c>
      <c r="E18" s="27">
        <v>49</v>
      </c>
      <c r="F18" s="27">
        <v>145</v>
      </c>
      <c r="G18" s="27">
        <v>351</v>
      </c>
      <c r="H18" s="27">
        <v>147</v>
      </c>
      <c r="I18" s="27">
        <v>239</v>
      </c>
      <c r="J18" s="27">
        <v>57</v>
      </c>
      <c r="K18" s="27">
        <v>85</v>
      </c>
      <c r="L18" s="27">
        <v>74</v>
      </c>
      <c r="M18" s="27">
        <v>126</v>
      </c>
      <c r="N18" s="27">
        <v>88</v>
      </c>
      <c r="O18" s="27">
        <v>125</v>
      </c>
      <c r="P18" s="27">
        <v>305</v>
      </c>
      <c r="Q18" s="27">
        <v>516</v>
      </c>
      <c r="R18" s="27">
        <v>174</v>
      </c>
      <c r="S18" s="27">
        <v>337</v>
      </c>
      <c r="T18" s="27">
        <v>191</v>
      </c>
      <c r="U18" s="27">
        <v>354</v>
      </c>
      <c r="V18" s="27">
        <v>160</v>
      </c>
      <c r="W18" s="27">
        <v>398</v>
      </c>
      <c r="X18" s="27">
        <v>108</v>
      </c>
      <c r="Y18" s="27">
        <v>178</v>
      </c>
      <c r="Z18" s="27">
        <v>116</v>
      </c>
      <c r="AA18" s="27">
        <v>198</v>
      </c>
    </row>
    <row r="19" spans="1:27" ht="15" customHeight="1">
      <c r="A19" s="67" t="s">
        <v>146</v>
      </c>
      <c r="B19" s="27">
        <v>150</v>
      </c>
      <c r="C19" s="27">
        <v>322</v>
      </c>
      <c r="D19" s="27">
        <v>45</v>
      </c>
      <c r="E19" s="27">
        <v>59</v>
      </c>
      <c r="F19" s="27">
        <v>131</v>
      </c>
      <c r="G19" s="27">
        <v>291</v>
      </c>
      <c r="H19" s="27">
        <v>176</v>
      </c>
      <c r="I19" s="27">
        <v>287</v>
      </c>
      <c r="J19" s="27">
        <v>84</v>
      </c>
      <c r="K19" s="27">
        <v>131</v>
      </c>
      <c r="L19" s="27">
        <v>99</v>
      </c>
      <c r="M19" s="27">
        <v>168</v>
      </c>
      <c r="N19" s="27">
        <v>95</v>
      </c>
      <c r="O19" s="27">
        <v>149</v>
      </c>
      <c r="P19" s="27">
        <v>310</v>
      </c>
      <c r="Q19" s="27">
        <v>463</v>
      </c>
      <c r="R19" s="27">
        <v>196</v>
      </c>
      <c r="S19" s="27">
        <v>358</v>
      </c>
      <c r="T19" s="27">
        <v>216</v>
      </c>
      <c r="U19" s="27">
        <v>356</v>
      </c>
      <c r="V19" s="27">
        <v>199</v>
      </c>
      <c r="W19" s="27">
        <v>430</v>
      </c>
      <c r="X19" s="27">
        <v>117</v>
      </c>
      <c r="Y19" s="27">
        <v>215</v>
      </c>
      <c r="Z19" s="27">
        <v>125</v>
      </c>
      <c r="AA19" s="27">
        <v>220</v>
      </c>
    </row>
    <row r="20" spans="1:27" ht="15" customHeight="1">
      <c r="A20" s="67" t="s">
        <v>223</v>
      </c>
      <c r="B20" s="27">
        <v>141</v>
      </c>
      <c r="C20" s="27">
        <v>321</v>
      </c>
      <c r="D20" s="27">
        <v>40</v>
      </c>
      <c r="E20" s="27">
        <v>55</v>
      </c>
      <c r="F20" s="27">
        <v>130</v>
      </c>
      <c r="G20" s="27">
        <v>272</v>
      </c>
      <c r="H20" s="27">
        <v>196</v>
      </c>
      <c r="I20" s="27">
        <v>310</v>
      </c>
      <c r="J20" s="27">
        <v>106</v>
      </c>
      <c r="K20" s="27">
        <v>169</v>
      </c>
      <c r="L20" s="27">
        <v>96</v>
      </c>
      <c r="M20" s="27">
        <v>164</v>
      </c>
      <c r="N20" s="27">
        <v>125</v>
      </c>
      <c r="O20" s="27">
        <v>187</v>
      </c>
      <c r="P20" s="27">
        <v>347</v>
      </c>
      <c r="Q20" s="27">
        <v>496</v>
      </c>
      <c r="R20" s="27">
        <v>195</v>
      </c>
      <c r="S20" s="27">
        <v>343</v>
      </c>
      <c r="T20" s="27">
        <v>224</v>
      </c>
      <c r="U20" s="27">
        <v>332</v>
      </c>
      <c r="V20" s="27">
        <v>182</v>
      </c>
      <c r="W20" s="27">
        <v>374</v>
      </c>
      <c r="X20" s="27">
        <v>125</v>
      </c>
      <c r="Y20" s="27">
        <v>228</v>
      </c>
      <c r="Z20" s="27">
        <v>129</v>
      </c>
      <c r="AA20" s="27">
        <v>227</v>
      </c>
    </row>
    <row r="21" spans="1:27" ht="15" customHeight="1">
      <c r="A21" s="67" t="s">
        <v>225</v>
      </c>
      <c r="B21" s="27">
        <v>138</v>
      </c>
      <c r="C21" s="27">
        <v>315</v>
      </c>
      <c r="D21" s="27">
        <v>39</v>
      </c>
      <c r="E21" s="27">
        <v>47</v>
      </c>
      <c r="F21" s="27">
        <v>151</v>
      </c>
      <c r="G21" s="27">
        <v>332</v>
      </c>
      <c r="H21" s="27">
        <v>162</v>
      </c>
      <c r="I21" s="27">
        <v>262</v>
      </c>
      <c r="J21" s="27">
        <v>85</v>
      </c>
      <c r="K21" s="27">
        <v>135</v>
      </c>
      <c r="L21" s="27">
        <v>92</v>
      </c>
      <c r="M21" s="27">
        <v>165</v>
      </c>
      <c r="N21" s="27">
        <v>97</v>
      </c>
      <c r="O21" s="27">
        <v>158</v>
      </c>
      <c r="P21" s="27">
        <v>334</v>
      </c>
      <c r="Q21" s="27">
        <v>517</v>
      </c>
      <c r="R21" s="27">
        <v>207</v>
      </c>
      <c r="S21" s="27">
        <v>383</v>
      </c>
      <c r="T21" s="27">
        <v>214</v>
      </c>
      <c r="U21" s="27">
        <v>368</v>
      </c>
      <c r="V21" s="27">
        <v>200</v>
      </c>
      <c r="W21" s="27">
        <v>456</v>
      </c>
      <c r="X21" s="27">
        <v>108</v>
      </c>
      <c r="Y21" s="27">
        <v>187</v>
      </c>
      <c r="Z21" s="27">
        <v>114</v>
      </c>
      <c r="AA21" s="27">
        <v>181</v>
      </c>
    </row>
    <row r="22" spans="1:27" ht="15" customHeight="1">
      <c r="A22" s="67" t="s">
        <v>260</v>
      </c>
      <c r="B22" s="27">
        <v>96</v>
      </c>
      <c r="C22" s="27">
        <v>221</v>
      </c>
      <c r="D22" s="27">
        <v>6</v>
      </c>
      <c r="E22" s="27">
        <v>16</v>
      </c>
      <c r="F22" s="27">
        <v>46</v>
      </c>
      <c r="G22" s="27">
        <v>88</v>
      </c>
      <c r="H22" s="27">
        <v>83</v>
      </c>
      <c r="I22" s="27">
        <v>99</v>
      </c>
      <c r="J22" s="27">
        <v>48</v>
      </c>
      <c r="K22" s="27">
        <v>47</v>
      </c>
      <c r="L22" s="27">
        <v>59</v>
      </c>
      <c r="M22" s="27">
        <v>66</v>
      </c>
      <c r="N22" s="27">
        <v>65</v>
      </c>
      <c r="O22" s="27">
        <v>79</v>
      </c>
      <c r="P22" s="27">
        <v>128</v>
      </c>
      <c r="Q22" s="27">
        <v>194</v>
      </c>
      <c r="R22" s="27">
        <v>66</v>
      </c>
      <c r="S22" s="27">
        <v>101</v>
      </c>
      <c r="T22" s="27">
        <v>76</v>
      </c>
      <c r="U22" s="27">
        <v>118</v>
      </c>
      <c r="V22" s="27">
        <v>85</v>
      </c>
      <c r="W22" s="27">
        <v>176</v>
      </c>
      <c r="X22" s="27">
        <v>45</v>
      </c>
      <c r="Y22" s="27">
        <v>72</v>
      </c>
      <c r="Z22" s="27">
        <v>38</v>
      </c>
      <c r="AA22" s="27">
        <v>60</v>
      </c>
    </row>
    <row r="23" spans="1:27" ht="15" customHeight="1">
      <c r="A23" s="67" t="s">
        <v>230</v>
      </c>
      <c r="B23" s="27">
        <v>54</v>
      </c>
      <c r="C23" s="27">
        <v>127</v>
      </c>
      <c r="D23" s="27">
        <v>17</v>
      </c>
      <c r="E23" s="27">
        <v>32</v>
      </c>
      <c r="F23" s="27">
        <v>61</v>
      </c>
      <c r="G23" s="27">
        <v>130</v>
      </c>
      <c r="H23" s="27">
        <v>116</v>
      </c>
      <c r="I23" s="27">
        <v>180</v>
      </c>
      <c r="J23" s="27">
        <v>41</v>
      </c>
      <c r="K23" s="27">
        <v>66</v>
      </c>
      <c r="L23" s="27">
        <v>29</v>
      </c>
      <c r="M23" s="27">
        <v>37</v>
      </c>
      <c r="N23" s="27">
        <v>21</v>
      </c>
      <c r="O23" s="27">
        <v>26</v>
      </c>
      <c r="P23" s="27">
        <v>148</v>
      </c>
      <c r="Q23" s="27">
        <v>267</v>
      </c>
      <c r="R23" s="27">
        <v>63</v>
      </c>
      <c r="S23" s="27">
        <v>115</v>
      </c>
      <c r="T23" s="27">
        <v>56</v>
      </c>
      <c r="U23" s="27">
        <v>91</v>
      </c>
      <c r="V23" s="27">
        <v>99</v>
      </c>
      <c r="W23" s="27">
        <v>163</v>
      </c>
      <c r="X23" s="27">
        <v>21</v>
      </c>
      <c r="Y23" s="27">
        <v>50</v>
      </c>
      <c r="Z23" s="27">
        <v>37</v>
      </c>
      <c r="AA23" s="27">
        <v>61</v>
      </c>
    </row>
    <row r="24" spans="1:27" ht="15" customHeight="1">
      <c r="A24" s="8" t="s">
        <v>268</v>
      </c>
      <c r="B24" s="27">
        <v>117</v>
      </c>
      <c r="C24" s="27">
        <v>305</v>
      </c>
      <c r="D24" s="27">
        <v>28</v>
      </c>
      <c r="E24" s="27">
        <v>51</v>
      </c>
      <c r="F24" s="27">
        <v>94</v>
      </c>
      <c r="G24" s="27">
        <v>202</v>
      </c>
      <c r="H24" s="27">
        <v>101</v>
      </c>
      <c r="I24" s="27">
        <v>159</v>
      </c>
      <c r="J24" s="27">
        <v>27</v>
      </c>
      <c r="K24" s="27">
        <v>35</v>
      </c>
      <c r="L24" s="27">
        <v>36</v>
      </c>
      <c r="M24" s="27">
        <v>39</v>
      </c>
      <c r="N24" s="27">
        <v>55</v>
      </c>
      <c r="O24" s="27">
        <v>72</v>
      </c>
      <c r="P24" s="27">
        <v>181</v>
      </c>
      <c r="Q24" s="27">
        <v>297</v>
      </c>
      <c r="R24" s="27">
        <v>81</v>
      </c>
      <c r="S24" s="27">
        <v>176</v>
      </c>
      <c r="T24" s="27">
        <v>91</v>
      </c>
      <c r="U24" s="27">
        <v>166</v>
      </c>
      <c r="V24" s="27">
        <v>180</v>
      </c>
      <c r="W24" s="27">
        <v>347</v>
      </c>
      <c r="X24" s="27">
        <v>42</v>
      </c>
      <c r="Y24" s="27">
        <v>83</v>
      </c>
      <c r="Z24" s="27">
        <v>65</v>
      </c>
      <c r="AA24" s="27">
        <v>154</v>
      </c>
    </row>
    <row r="25" spans="1:27" ht="15" customHeight="1">
      <c r="A25" s="8" t="s">
        <v>284</v>
      </c>
      <c r="B25" s="27">
        <v>123</v>
      </c>
      <c r="C25" s="27">
        <v>299</v>
      </c>
      <c r="D25" s="27">
        <v>33</v>
      </c>
      <c r="E25" s="27">
        <v>45</v>
      </c>
      <c r="F25" s="27">
        <v>137</v>
      </c>
      <c r="G25" s="27">
        <v>321</v>
      </c>
      <c r="H25" s="27">
        <v>109</v>
      </c>
      <c r="I25" s="27">
        <v>186</v>
      </c>
      <c r="J25" s="27">
        <v>37</v>
      </c>
      <c r="K25" s="27">
        <v>68</v>
      </c>
      <c r="L25" s="27">
        <v>45</v>
      </c>
      <c r="M25" s="27">
        <v>57</v>
      </c>
      <c r="N25" s="27">
        <v>55</v>
      </c>
      <c r="O25" s="27">
        <v>68</v>
      </c>
      <c r="P25" s="27">
        <v>242</v>
      </c>
      <c r="Q25" s="27">
        <v>430</v>
      </c>
      <c r="R25" s="27">
        <v>132</v>
      </c>
      <c r="S25" s="27">
        <v>287</v>
      </c>
      <c r="T25" s="27">
        <v>126</v>
      </c>
      <c r="U25" s="27">
        <v>249</v>
      </c>
      <c r="V25" s="27">
        <v>181</v>
      </c>
      <c r="W25" s="27">
        <v>355</v>
      </c>
      <c r="X25" s="27">
        <v>64</v>
      </c>
      <c r="Y25" s="27">
        <v>153</v>
      </c>
      <c r="Z25" s="27">
        <v>92</v>
      </c>
      <c r="AA25" s="27">
        <v>174</v>
      </c>
    </row>
    <row r="26" spans="1:27" ht="15" customHeight="1">
      <c r="A26" s="8" t="s">
        <v>286</v>
      </c>
      <c r="B26" s="27">
        <v>132</v>
      </c>
      <c r="C26" s="27">
        <v>329</v>
      </c>
      <c r="D26" s="27">
        <v>51</v>
      </c>
      <c r="E26" s="27">
        <v>93</v>
      </c>
      <c r="F26" s="27">
        <v>143</v>
      </c>
      <c r="G26" s="27">
        <v>321</v>
      </c>
      <c r="H26" s="27">
        <v>107</v>
      </c>
      <c r="I26" s="27">
        <v>176</v>
      </c>
      <c r="J26" s="27">
        <v>49</v>
      </c>
      <c r="K26" s="27">
        <v>83</v>
      </c>
      <c r="L26" s="27">
        <v>58</v>
      </c>
      <c r="M26" s="27">
        <v>97</v>
      </c>
      <c r="N26" s="27">
        <v>59</v>
      </c>
      <c r="O26" s="27">
        <v>95</v>
      </c>
      <c r="P26" s="27">
        <v>252</v>
      </c>
      <c r="Q26" s="27">
        <v>450</v>
      </c>
      <c r="R26" s="27">
        <v>149</v>
      </c>
      <c r="S26" s="27">
        <v>322</v>
      </c>
      <c r="T26" s="27">
        <v>149</v>
      </c>
      <c r="U26" s="27">
        <v>306</v>
      </c>
      <c r="V26" s="27">
        <v>206</v>
      </c>
      <c r="W26" s="27">
        <v>387</v>
      </c>
      <c r="X26" s="27">
        <v>54</v>
      </c>
      <c r="Y26" s="27">
        <v>110</v>
      </c>
      <c r="Z26" s="27">
        <v>87</v>
      </c>
      <c r="AA26" s="27">
        <v>166</v>
      </c>
    </row>
    <row r="27" spans="1:27" ht="15" customHeight="1">
      <c r="A27" s="8" t="s">
        <v>290</v>
      </c>
      <c r="B27" s="27">
        <v>145</v>
      </c>
      <c r="C27" s="27">
        <v>380</v>
      </c>
      <c r="D27" s="27">
        <v>39</v>
      </c>
      <c r="E27" s="27">
        <v>82</v>
      </c>
      <c r="F27" s="27">
        <v>166</v>
      </c>
      <c r="G27" s="27">
        <v>376</v>
      </c>
      <c r="H27" s="27">
        <v>115</v>
      </c>
      <c r="I27" s="27">
        <v>176</v>
      </c>
      <c r="J27" s="27">
        <v>34</v>
      </c>
      <c r="K27" s="27">
        <v>58</v>
      </c>
      <c r="L27" s="27">
        <v>52</v>
      </c>
      <c r="M27" s="27">
        <v>86</v>
      </c>
      <c r="N27" s="27">
        <v>62</v>
      </c>
      <c r="O27" s="27">
        <v>106</v>
      </c>
      <c r="P27" s="27">
        <v>260</v>
      </c>
      <c r="Q27" s="27">
        <v>471</v>
      </c>
      <c r="R27" s="27">
        <v>174</v>
      </c>
      <c r="S27" s="27">
        <v>337</v>
      </c>
      <c r="T27" s="27">
        <v>177</v>
      </c>
      <c r="U27" s="27">
        <v>338</v>
      </c>
      <c r="V27" s="27">
        <v>212</v>
      </c>
      <c r="W27" s="27">
        <v>460</v>
      </c>
      <c r="X27" s="27">
        <v>45</v>
      </c>
      <c r="Y27" s="27">
        <v>100</v>
      </c>
      <c r="Z27" s="27">
        <v>84</v>
      </c>
      <c r="AA27" s="27">
        <v>168</v>
      </c>
    </row>
    <row r="28" spans="1:27" ht="15" customHeight="1">
      <c r="A28" s="65"/>
      <c r="B28" s="65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30" spans="1:27" ht="15" customHeight="1">
      <c r="A30" s="14" t="s">
        <v>291</v>
      </c>
      <c r="E30" s="3"/>
      <c r="G30" s="3"/>
      <c r="I30" s="3"/>
    </row>
    <row r="31" spans="1:27" ht="15" customHeight="1">
      <c r="C31" s="1"/>
    </row>
    <row r="33" spans="2:11" ht="15" customHeight="1">
      <c r="D33" s="3"/>
      <c r="E33" s="3"/>
    </row>
    <row r="34" spans="2:11" ht="15" customHeight="1">
      <c r="E34" s="3"/>
    </row>
    <row r="35" spans="2:11" ht="15" customHeight="1">
      <c r="E35" s="3"/>
    </row>
    <row r="38" spans="2:11" ht="15" customHeight="1">
      <c r="B38" s="1"/>
      <c r="C38" s="1"/>
      <c r="I38" s="3"/>
      <c r="K38" s="3"/>
    </row>
  </sheetData>
  <sheetProtection algorithmName="SHA-512" hashValue="edfDxY5HEc2ehtUceeS4JW/LrRdgDZ4y4hOHShgiE6Ce0EJlUjfFPc63Vv6+nJ89fFnU6LOrMHyUj6VbWbKlOA==" saltValue="de2nIXhwXc2W2Z70pnpByg==" spinCount="100000" sheet="1" objects="1" scenarios="1" selectLockedCells="1" selectUnlockedCells="1"/>
  <mergeCells count="16">
    <mergeCell ref="P4:U4"/>
    <mergeCell ref="V4:W5"/>
    <mergeCell ref="X4:Y5"/>
    <mergeCell ref="Z4:AA5"/>
    <mergeCell ref="B4:E4"/>
    <mergeCell ref="F4:O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8"/>
  <sheetViews>
    <sheetView zoomScaleNormal="100" zoomScaleSheetLayoutView="50" workbookViewId="0">
      <pane xSplit="1" ySplit="5" topLeftCell="B12" activePane="bottomRight" state="frozen"/>
      <selection activeCell="B6" sqref="B6"/>
      <selection pane="topRight" activeCell="B6" sqref="B6"/>
      <selection pane="bottomLeft" activeCell="B6" sqref="B6"/>
      <selection pane="bottomRight" activeCell="D29" sqref="D29"/>
    </sheetView>
  </sheetViews>
  <sheetFormatPr defaultColWidth="15.625" defaultRowHeight="15" customHeight="1"/>
  <cols>
    <col min="1" max="2" width="15.625" style="3"/>
    <col min="3" max="16384" width="15.625" style="1"/>
  </cols>
  <sheetData>
    <row r="1" spans="1:8" ht="15" customHeight="1">
      <c r="A1" s="71" t="s">
        <v>29</v>
      </c>
      <c r="B1" s="6"/>
      <c r="C1" s="14"/>
      <c r="D1" s="16"/>
      <c r="E1" s="16"/>
      <c r="F1" s="16"/>
      <c r="G1" s="16"/>
      <c r="H1" s="11"/>
    </row>
    <row r="2" spans="1:8" s="13" customFormat="1" ht="15" customHeight="1"/>
    <row r="3" spans="1:8" s="13" customFormat="1" ht="15" customHeight="1">
      <c r="A3" s="5"/>
      <c r="B3" s="5"/>
      <c r="D3" s="11"/>
      <c r="E3" s="11"/>
      <c r="F3" s="11"/>
      <c r="G3" s="11"/>
      <c r="H3" s="11"/>
    </row>
    <row r="4" spans="1:8" s="2" customFormat="1" ht="27" customHeight="1">
      <c r="A4" s="82"/>
      <c r="B4" s="83" t="s">
        <v>245</v>
      </c>
      <c r="C4" s="39" t="s">
        <v>244</v>
      </c>
      <c r="D4" s="39" t="s">
        <v>243</v>
      </c>
      <c r="E4" s="39" t="s">
        <v>242</v>
      </c>
      <c r="F4" s="39" t="s">
        <v>241</v>
      </c>
      <c r="G4" s="39" t="s">
        <v>240</v>
      </c>
      <c r="H4" s="40" t="s">
        <v>239</v>
      </c>
    </row>
    <row r="5" spans="1:8" s="2" customFormat="1" ht="15" customHeight="1">
      <c r="A5" s="78"/>
      <c r="B5" s="70" t="s">
        <v>236</v>
      </c>
      <c r="C5" s="70" t="s">
        <v>236</v>
      </c>
      <c r="D5" s="70" t="s">
        <v>236</v>
      </c>
      <c r="E5" s="70" t="s">
        <v>236</v>
      </c>
      <c r="F5" s="70" t="s">
        <v>237</v>
      </c>
      <c r="G5" s="70" t="s">
        <v>236</v>
      </c>
      <c r="H5" s="70" t="s">
        <v>238</v>
      </c>
    </row>
    <row r="6" spans="1:8" ht="15" customHeight="1">
      <c r="A6" s="77" t="s">
        <v>30</v>
      </c>
      <c r="B6" s="28">
        <v>39.200000000000003</v>
      </c>
      <c r="C6" s="28">
        <v>40.200000000000003</v>
      </c>
      <c r="D6" s="28">
        <v>40.9</v>
      </c>
      <c r="E6" s="28">
        <v>35.299999999999997</v>
      </c>
      <c r="F6" s="26">
        <v>57069</v>
      </c>
      <c r="G6" s="28">
        <v>23.8</v>
      </c>
      <c r="H6" s="26">
        <v>15903</v>
      </c>
    </row>
    <row r="7" spans="1:8" ht="15" customHeight="1">
      <c r="A7" s="8" t="s">
        <v>3</v>
      </c>
      <c r="B7" s="28">
        <v>37.1</v>
      </c>
      <c r="C7" s="28">
        <v>38.6</v>
      </c>
      <c r="D7" s="28">
        <v>43.2</v>
      </c>
      <c r="E7" s="28">
        <v>24.9</v>
      </c>
      <c r="F7" s="26">
        <v>49681</v>
      </c>
      <c r="G7" s="28">
        <v>25.2</v>
      </c>
      <c r="H7" s="26">
        <v>16493</v>
      </c>
    </row>
    <row r="8" spans="1:8" ht="15" customHeight="1">
      <c r="A8" s="8" t="s">
        <v>31</v>
      </c>
      <c r="B8" s="28">
        <v>37.299999999999997</v>
      </c>
      <c r="C8" s="28">
        <v>33.299999999999997</v>
      </c>
      <c r="D8" s="28">
        <v>35.5</v>
      </c>
      <c r="E8" s="28">
        <v>19.8</v>
      </c>
      <c r="F8" s="26">
        <v>47898</v>
      </c>
      <c r="G8" s="28">
        <v>27.5</v>
      </c>
      <c r="H8" s="26">
        <v>16808</v>
      </c>
    </row>
    <row r="9" spans="1:8" ht="15" customHeight="1">
      <c r="A9" s="8" t="s">
        <v>5</v>
      </c>
      <c r="B9" s="28">
        <v>41.5</v>
      </c>
      <c r="C9" s="28">
        <v>38.200000000000003</v>
      </c>
      <c r="D9" s="28">
        <v>42.2</v>
      </c>
      <c r="E9" s="28">
        <v>16.8</v>
      </c>
      <c r="F9" s="26">
        <v>48152</v>
      </c>
      <c r="G9" s="28">
        <v>27.6</v>
      </c>
      <c r="H9" s="26">
        <v>16247</v>
      </c>
    </row>
    <row r="10" spans="1:8" ht="15" customHeight="1">
      <c r="A10" s="8" t="s">
        <v>10</v>
      </c>
      <c r="B10" s="28">
        <v>39.299999999999997</v>
      </c>
      <c r="C10" s="28">
        <v>42</v>
      </c>
      <c r="D10" s="28">
        <v>45.5</v>
      </c>
      <c r="E10" s="28">
        <v>24.7</v>
      </c>
      <c r="F10" s="26">
        <v>42273</v>
      </c>
      <c r="G10" s="28">
        <v>26.7</v>
      </c>
      <c r="H10" s="26">
        <v>15963</v>
      </c>
    </row>
    <row r="11" spans="1:8" ht="15" customHeight="1">
      <c r="A11" s="8" t="s">
        <v>11</v>
      </c>
      <c r="B11" s="28">
        <v>37</v>
      </c>
      <c r="C11" s="28">
        <v>47.5</v>
      </c>
      <c r="D11" s="28">
        <v>60.1</v>
      </c>
      <c r="E11" s="28">
        <v>29.5</v>
      </c>
      <c r="F11" s="26">
        <v>42450</v>
      </c>
      <c r="G11" s="28">
        <v>24.3</v>
      </c>
      <c r="H11" s="26">
        <v>19012</v>
      </c>
    </row>
    <row r="12" spans="1:8" ht="15" customHeight="1">
      <c r="A12" s="8" t="s">
        <v>32</v>
      </c>
      <c r="B12" s="28">
        <v>36.200000000000003</v>
      </c>
      <c r="C12" s="28">
        <v>43.7</v>
      </c>
      <c r="D12" s="28">
        <v>53.2</v>
      </c>
      <c r="E12" s="28">
        <v>28.4</v>
      </c>
      <c r="F12" s="26">
        <v>44131</v>
      </c>
      <c r="G12" s="28">
        <v>29.9</v>
      </c>
      <c r="H12" s="26">
        <v>19288</v>
      </c>
    </row>
    <row r="13" spans="1:8" ht="15" customHeight="1">
      <c r="A13" s="8" t="s">
        <v>12</v>
      </c>
      <c r="B13" s="28">
        <v>34.200000000000003</v>
      </c>
      <c r="C13" s="28">
        <v>41.2</v>
      </c>
      <c r="D13" s="28">
        <v>47.3</v>
      </c>
      <c r="E13" s="28">
        <v>28.3</v>
      </c>
      <c r="F13" s="26">
        <v>43737</v>
      </c>
      <c r="G13" s="28">
        <v>24.9</v>
      </c>
      <c r="H13" s="26">
        <v>14778</v>
      </c>
    </row>
    <row r="14" spans="1:8" ht="15" customHeight="1">
      <c r="A14" s="8" t="s">
        <v>13</v>
      </c>
      <c r="B14" s="28">
        <v>41.7</v>
      </c>
      <c r="C14" s="28">
        <v>45.1</v>
      </c>
      <c r="D14" s="28">
        <v>52</v>
      </c>
      <c r="E14" s="28">
        <v>29.2</v>
      </c>
      <c r="F14" s="26">
        <v>47116</v>
      </c>
      <c r="G14" s="28">
        <v>22.6</v>
      </c>
      <c r="H14" s="26">
        <v>15351</v>
      </c>
    </row>
    <row r="15" spans="1:8" ht="15" customHeight="1">
      <c r="A15" s="8" t="s">
        <v>14</v>
      </c>
      <c r="B15" s="28">
        <v>38.5</v>
      </c>
      <c r="C15" s="28">
        <v>47.1</v>
      </c>
      <c r="D15" s="28">
        <v>57.1</v>
      </c>
      <c r="E15" s="28">
        <v>32.700000000000003</v>
      </c>
      <c r="F15" s="26">
        <v>48841</v>
      </c>
      <c r="G15" s="28">
        <v>25.1</v>
      </c>
      <c r="H15" s="26">
        <v>16785</v>
      </c>
    </row>
    <row r="16" spans="1:8" ht="15" customHeight="1">
      <c r="A16" s="8" t="s">
        <v>15</v>
      </c>
      <c r="B16" s="28">
        <v>31.9</v>
      </c>
      <c r="C16" s="28">
        <v>42.8</v>
      </c>
      <c r="D16" s="28">
        <v>49.5</v>
      </c>
      <c r="E16" s="28">
        <v>27.8</v>
      </c>
      <c r="F16" s="26">
        <v>43031</v>
      </c>
      <c r="G16" s="28">
        <v>26.2</v>
      </c>
      <c r="H16" s="26">
        <v>15130</v>
      </c>
    </row>
    <row r="17" spans="1:8" ht="15" customHeight="1">
      <c r="A17" s="67" t="s">
        <v>146</v>
      </c>
      <c r="B17" s="28">
        <v>37.1</v>
      </c>
      <c r="C17" s="28">
        <v>48.6</v>
      </c>
      <c r="D17" s="28">
        <v>54.3</v>
      </c>
      <c r="E17" s="28">
        <v>32.6</v>
      </c>
      <c r="F17" s="26">
        <v>43911</v>
      </c>
      <c r="G17" s="28">
        <v>28.7</v>
      </c>
      <c r="H17" s="26">
        <v>15623</v>
      </c>
    </row>
    <row r="18" spans="1:8" ht="15" customHeight="1">
      <c r="A18" s="67" t="s">
        <v>223</v>
      </c>
      <c r="B18" s="28">
        <v>34.6</v>
      </c>
      <c r="C18" s="28">
        <v>45.9</v>
      </c>
      <c r="D18" s="28">
        <v>49.7</v>
      </c>
      <c r="E18" s="28">
        <v>39.700000000000003</v>
      </c>
      <c r="F18" s="26">
        <v>46014</v>
      </c>
      <c r="G18" s="28">
        <v>26.1</v>
      </c>
      <c r="H18" s="26">
        <v>18762</v>
      </c>
    </row>
    <row r="19" spans="1:8" ht="15" customHeight="1">
      <c r="A19" s="67" t="s">
        <v>225</v>
      </c>
      <c r="B19" s="28">
        <v>32.5</v>
      </c>
      <c r="C19" s="28">
        <v>42.3</v>
      </c>
      <c r="D19" s="28">
        <v>48.9</v>
      </c>
      <c r="E19" s="28">
        <v>35.700000000000003</v>
      </c>
      <c r="F19" s="26">
        <v>35737</v>
      </c>
      <c r="G19" s="28">
        <v>20.7</v>
      </c>
      <c r="H19" s="26">
        <v>14170</v>
      </c>
    </row>
    <row r="20" spans="1:8" ht="15" customHeight="1">
      <c r="A20" s="67" t="s">
        <v>227</v>
      </c>
      <c r="B20" s="28">
        <v>30.5</v>
      </c>
      <c r="C20" s="28">
        <v>42.6</v>
      </c>
      <c r="D20" s="28">
        <v>52.8</v>
      </c>
      <c r="E20" s="28">
        <v>29.3</v>
      </c>
      <c r="F20" s="26">
        <v>32232</v>
      </c>
      <c r="G20" s="28">
        <v>17.7</v>
      </c>
      <c r="H20" s="26">
        <v>13641</v>
      </c>
    </row>
    <row r="21" spans="1:8" ht="15" customHeight="1">
      <c r="A21" s="67" t="s">
        <v>230</v>
      </c>
      <c r="B21" s="28">
        <v>21.5</v>
      </c>
      <c r="C21" s="28">
        <v>39.700000000000003</v>
      </c>
      <c r="D21" s="28">
        <v>40.299999999999997</v>
      </c>
      <c r="E21" s="28">
        <v>29.5</v>
      </c>
      <c r="F21" s="26">
        <v>17784</v>
      </c>
      <c r="G21" s="28">
        <v>15.5</v>
      </c>
      <c r="H21" s="26">
        <v>5942</v>
      </c>
    </row>
    <row r="22" spans="1:8" ht="15" customHeight="1">
      <c r="A22" s="8" t="s">
        <v>268</v>
      </c>
      <c r="B22" s="28">
        <v>27.6</v>
      </c>
      <c r="C22" s="28">
        <v>36.6</v>
      </c>
      <c r="D22" s="28">
        <v>30.3</v>
      </c>
      <c r="E22" s="28">
        <v>21.2</v>
      </c>
      <c r="F22" s="26">
        <v>18493</v>
      </c>
      <c r="G22" s="28">
        <v>15.2</v>
      </c>
      <c r="H22" s="26">
        <v>5533</v>
      </c>
    </row>
    <row r="23" spans="1:8" ht="15" customHeight="1">
      <c r="A23" s="8" t="s">
        <v>284</v>
      </c>
      <c r="B23" s="28">
        <v>30.2</v>
      </c>
      <c r="C23" s="28">
        <v>41.5</v>
      </c>
      <c r="D23" s="28">
        <v>37.1</v>
      </c>
      <c r="E23" s="28">
        <v>22.6</v>
      </c>
      <c r="F23" s="26">
        <v>20352</v>
      </c>
      <c r="G23" s="28">
        <v>19</v>
      </c>
      <c r="H23" s="26">
        <v>8801</v>
      </c>
    </row>
    <row r="24" spans="1:8" ht="15" customHeight="1">
      <c r="A24" s="8" t="s">
        <v>286</v>
      </c>
      <c r="B24" s="28">
        <v>26</v>
      </c>
      <c r="C24" s="28">
        <v>40.799999999999997</v>
      </c>
      <c r="D24" s="28">
        <v>40.9</v>
      </c>
      <c r="E24" s="28">
        <v>30.7</v>
      </c>
      <c r="F24" s="26">
        <v>24796</v>
      </c>
      <c r="G24" s="28">
        <v>19.100000000000001</v>
      </c>
      <c r="H24" s="26">
        <v>9501</v>
      </c>
    </row>
    <row r="25" spans="1:8" ht="15" customHeight="1">
      <c r="A25" s="8" t="s">
        <v>290</v>
      </c>
      <c r="B25" s="28">
        <v>14.8</v>
      </c>
      <c r="C25" s="28">
        <v>30.9</v>
      </c>
      <c r="D25" s="28">
        <v>30</v>
      </c>
      <c r="E25" s="28">
        <v>14.8</v>
      </c>
      <c r="F25" s="26">
        <v>12873</v>
      </c>
      <c r="G25" s="28">
        <v>16.7</v>
      </c>
      <c r="H25" s="26">
        <v>9518</v>
      </c>
    </row>
    <row r="26" spans="1:8" ht="15" customHeight="1">
      <c r="A26" s="65"/>
      <c r="B26" s="65"/>
      <c r="C26" s="66"/>
      <c r="D26" s="66"/>
      <c r="E26" s="66"/>
      <c r="F26" s="66"/>
      <c r="G26" s="66"/>
      <c r="H26" s="66"/>
    </row>
    <row r="28" spans="1:8" ht="15" customHeight="1">
      <c r="A28" s="14" t="s">
        <v>33</v>
      </c>
    </row>
  </sheetData>
  <sheetProtection algorithmName="SHA-512" hashValue="EX3DlD1qLoFwuRbtlTVHl+bBEKF48eicKblJys/tw6MEUHML5LkmSasBWAhIxA23Z3XmK58Zsjrg0IfX3PKaew==" saltValue="aFiHTERW0x/KHYntO2BT5A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33"/>
  <sheetViews>
    <sheetView zoomScaleNormal="100" zoomScaleSheetLayoutView="50" workbookViewId="0">
      <pane xSplit="1" ySplit="6" topLeftCell="B16" activePane="bottomRight" state="frozen"/>
      <selection activeCell="C24" sqref="C24"/>
      <selection pane="topRight" activeCell="C24" sqref="C24"/>
      <selection pane="bottomLeft" activeCell="C24" sqref="C24"/>
      <selection pane="bottomRight" activeCell="M30" sqref="M30"/>
    </sheetView>
  </sheetViews>
  <sheetFormatPr defaultColWidth="11.625" defaultRowHeight="15" customHeight="1"/>
  <cols>
    <col min="1" max="3" width="11.625" style="3"/>
    <col min="4" max="16384" width="11.625" style="1"/>
  </cols>
  <sheetData>
    <row r="1" spans="1:15" ht="15" customHeight="1">
      <c r="A1" s="71" t="s">
        <v>179</v>
      </c>
      <c r="B1" s="13"/>
      <c r="C1" s="13"/>
      <c r="D1" s="14"/>
      <c r="E1" s="14"/>
      <c r="F1" s="24"/>
      <c r="G1" s="24"/>
      <c r="H1" s="17"/>
    </row>
    <row r="2" spans="1:15" s="13" customFormat="1" ht="15" customHeight="1">
      <c r="I2" s="17"/>
      <c r="J2" s="17"/>
      <c r="K2" s="17"/>
      <c r="L2" s="16"/>
      <c r="M2" s="16"/>
      <c r="N2" s="11"/>
      <c r="O2" s="11"/>
    </row>
    <row r="3" spans="1:15" s="13" customFormat="1" ht="15" customHeight="1">
      <c r="B3" s="24"/>
      <c r="C3" s="24"/>
      <c r="F3" s="16"/>
      <c r="G3" s="16"/>
      <c r="H3" s="17"/>
      <c r="I3" s="17"/>
      <c r="J3" s="17"/>
      <c r="K3" s="17"/>
      <c r="L3" s="16"/>
      <c r="M3" s="16"/>
      <c r="N3" s="11"/>
      <c r="O3" s="11"/>
    </row>
    <row r="4" spans="1:15" s="2" customFormat="1" ht="15" customHeight="1">
      <c r="A4" s="32"/>
      <c r="B4" s="110" t="s">
        <v>35</v>
      </c>
      <c r="C4" s="115"/>
      <c r="D4" s="115" t="s">
        <v>36</v>
      </c>
      <c r="E4" s="115"/>
      <c r="F4" s="115" t="s">
        <v>37</v>
      </c>
      <c r="G4" s="115"/>
      <c r="H4" s="115" t="s">
        <v>38</v>
      </c>
      <c r="I4" s="115"/>
      <c r="J4" s="115" t="s">
        <v>39</v>
      </c>
      <c r="K4" s="115"/>
      <c r="L4" s="115" t="s">
        <v>40</v>
      </c>
      <c r="M4" s="115"/>
      <c r="N4" s="115" t="s">
        <v>41</v>
      </c>
      <c r="O4" s="115"/>
    </row>
    <row r="5" spans="1:15" s="2" customFormat="1" ht="15" customHeight="1">
      <c r="A5" s="33"/>
      <c r="B5" s="87" t="s">
        <v>177</v>
      </c>
      <c r="C5" s="40" t="s">
        <v>178</v>
      </c>
      <c r="D5" s="40" t="s">
        <v>177</v>
      </c>
      <c r="E5" s="40" t="s">
        <v>178</v>
      </c>
      <c r="F5" s="40" t="s">
        <v>177</v>
      </c>
      <c r="G5" s="40" t="s">
        <v>178</v>
      </c>
      <c r="H5" s="40" t="s">
        <v>177</v>
      </c>
      <c r="I5" s="40" t="s">
        <v>178</v>
      </c>
      <c r="J5" s="40" t="s">
        <v>177</v>
      </c>
      <c r="K5" s="40" t="s">
        <v>178</v>
      </c>
      <c r="L5" s="40" t="s">
        <v>177</v>
      </c>
      <c r="M5" s="40" t="s">
        <v>178</v>
      </c>
      <c r="N5" s="40" t="s">
        <v>177</v>
      </c>
      <c r="O5" s="40" t="s">
        <v>178</v>
      </c>
    </row>
    <row r="6" spans="1:15" s="2" customFormat="1" ht="15" customHeight="1">
      <c r="A6" s="78"/>
      <c r="B6" s="70" t="s">
        <v>246</v>
      </c>
      <c r="C6" s="70" t="s">
        <v>247</v>
      </c>
      <c r="D6" s="70" t="s">
        <v>246</v>
      </c>
      <c r="E6" s="70" t="s">
        <v>247</v>
      </c>
      <c r="F6" s="70" t="s">
        <v>246</v>
      </c>
      <c r="G6" s="70" t="s">
        <v>247</v>
      </c>
      <c r="H6" s="70" t="s">
        <v>246</v>
      </c>
      <c r="I6" s="70" t="s">
        <v>247</v>
      </c>
      <c r="J6" s="70" t="s">
        <v>246</v>
      </c>
      <c r="K6" s="70" t="s">
        <v>247</v>
      </c>
      <c r="L6" s="70" t="s">
        <v>246</v>
      </c>
      <c r="M6" s="70" t="s">
        <v>247</v>
      </c>
      <c r="N6" s="70" t="s">
        <v>246</v>
      </c>
      <c r="O6" s="70" t="s">
        <v>247</v>
      </c>
    </row>
    <row r="7" spans="1:15" ht="15" customHeight="1">
      <c r="A7" s="77" t="s">
        <v>30</v>
      </c>
      <c r="B7" s="26">
        <v>29442</v>
      </c>
      <c r="C7" s="26">
        <v>74032</v>
      </c>
      <c r="D7" s="26">
        <v>458</v>
      </c>
      <c r="E7" s="26">
        <v>5202</v>
      </c>
      <c r="F7" s="26">
        <v>176</v>
      </c>
      <c r="G7" s="26">
        <v>1795</v>
      </c>
      <c r="H7" s="26">
        <v>609</v>
      </c>
      <c r="I7" s="26">
        <v>18812</v>
      </c>
      <c r="J7" s="26">
        <v>270</v>
      </c>
      <c r="K7" s="26">
        <v>4254</v>
      </c>
      <c r="L7" s="26">
        <v>853</v>
      </c>
      <c r="M7" s="26">
        <v>16893</v>
      </c>
      <c r="N7" s="26">
        <v>27076</v>
      </c>
      <c r="O7" s="26">
        <v>27076</v>
      </c>
    </row>
    <row r="8" spans="1:15" ht="15" customHeight="1">
      <c r="A8" s="8" t="s">
        <v>34</v>
      </c>
      <c r="B8" s="26">
        <v>26897</v>
      </c>
      <c r="C8" s="26">
        <v>73798</v>
      </c>
      <c r="D8" s="26">
        <v>502</v>
      </c>
      <c r="E8" s="26">
        <v>4623</v>
      </c>
      <c r="F8" s="26">
        <v>280</v>
      </c>
      <c r="G8" s="26">
        <v>2475</v>
      </c>
      <c r="H8" s="26">
        <v>649</v>
      </c>
      <c r="I8" s="26">
        <v>18422</v>
      </c>
      <c r="J8" s="26">
        <v>343</v>
      </c>
      <c r="K8" s="26">
        <v>3692</v>
      </c>
      <c r="L8" s="26">
        <v>839</v>
      </c>
      <c r="M8" s="26">
        <v>20302</v>
      </c>
      <c r="N8" s="26">
        <v>24284</v>
      </c>
      <c r="O8" s="26">
        <v>24284</v>
      </c>
    </row>
    <row r="9" spans="1:15" ht="15" customHeight="1">
      <c r="A9" s="8" t="s">
        <v>4</v>
      </c>
      <c r="B9" s="26">
        <v>25434</v>
      </c>
      <c r="C9" s="26">
        <v>75611</v>
      </c>
      <c r="D9" s="26">
        <v>476</v>
      </c>
      <c r="E9" s="26">
        <v>4810</v>
      </c>
      <c r="F9" s="26">
        <v>266</v>
      </c>
      <c r="G9" s="26">
        <v>2555</v>
      </c>
      <c r="H9" s="26">
        <v>638</v>
      </c>
      <c r="I9" s="26">
        <v>20354</v>
      </c>
      <c r="J9" s="26">
        <v>344</v>
      </c>
      <c r="K9" s="26">
        <v>4679</v>
      </c>
      <c r="L9" s="26">
        <v>840</v>
      </c>
      <c r="M9" s="26">
        <v>20343</v>
      </c>
      <c r="N9" s="26">
        <v>22870</v>
      </c>
      <c r="O9" s="26">
        <v>22870</v>
      </c>
    </row>
    <row r="10" spans="1:15" ht="15" customHeight="1">
      <c r="A10" s="8" t="s">
        <v>90</v>
      </c>
      <c r="B10" s="26">
        <v>25597</v>
      </c>
      <c r="C10" s="26">
        <v>74559</v>
      </c>
      <c r="D10" s="26">
        <v>481</v>
      </c>
      <c r="E10" s="26">
        <v>5613</v>
      </c>
      <c r="F10" s="26">
        <v>239</v>
      </c>
      <c r="G10" s="26">
        <v>2092</v>
      </c>
      <c r="H10" s="26">
        <v>616</v>
      </c>
      <c r="I10" s="26">
        <v>18787</v>
      </c>
      <c r="J10" s="26">
        <v>431</v>
      </c>
      <c r="K10" s="26">
        <v>5433</v>
      </c>
      <c r="L10" s="26">
        <v>976</v>
      </c>
      <c r="M10" s="26">
        <v>19780</v>
      </c>
      <c r="N10" s="26">
        <v>22854</v>
      </c>
      <c r="O10" s="26">
        <v>22854</v>
      </c>
    </row>
    <row r="11" spans="1:15" ht="15" customHeight="1">
      <c r="A11" s="8" t="s">
        <v>10</v>
      </c>
      <c r="B11" s="26">
        <v>23210</v>
      </c>
      <c r="C11" s="26">
        <v>71013</v>
      </c>
      <c r="D11" s="26">
        <v>439</v>
      </c>
      <c r="E11" s="26">
        <v>4417</v>
      </c>
      <c r="F11" s="26">
        <v>256</v>
      </c>
      <c r="G11" s="26">
        <v>1814</v>
      </c>
      <c r="H11" s="26">
        <v>632</v>
      </c>
      <c r="I11" s="26">
        <v>19383</v>
      </c>
      <c r="J11" s="26">
        <v>347</v>
      </c>
      <c r="K11" s="26">
        <v>4391</v>
      </c>
      <c r="L11" s="26">
        <v>833</v>
      </c>
      <c r="M11" s="26">
        <v>20305</v>
      </c>
      <c r="N11" s="26">
        <v>20703</v>
      </c>
      <c r="O11" s="26">
        <v>20703</v>
      </c>
    </row>
    <row r="12" spans="1:15" ht="15" customHeight="1">
      <c r="A12" s="8" t="s">
        <v>233</v>
      </c>
      <c r="B12" s="26">
        <v>20939</v>
      </c>
      <c r="C12" s="26">
        <v>68612</v>
      </c>
      <c r="D12" s="26">
        <v>378</v>
      </c>
      <c r="E12" s="26">
        <v>4551</v>
      </c>
      <c r="F12" s="26">
        <v>155</v>
      </c>
      <c r="G12" s="26">
        <v>1924</v>
      </c>
      <c r="H12" s="26">
        <v>568</v>
      </c>
      <c r="I12" s="26">
        <v>19084</v>
      </c>
      <c r="J12" s="26">
        <v>309</v>
      </c>
      <c r="K12" s="26">
        <v>4448</v>
      </c>
      <c r="L12" s="26">
        <v>840</v>
      </c>
      <c r="M12" s="26">
        <v>19916</v>
      </c>
      <c r="N12" s="26">
        <v>18689</v>
      </c>
      <c r="O12" s="26">
        <v>18689</v>
      </c>
    </row>
    <row r="13" spans="1:15" ht="15" customHeight="1">
      <c r="A13" s="8" t="s">
        <v>6</v>
      </c>
      <c r="B13" s="26">
        <v>21011</v>
      </c>
      <c r="C13" s="26">
        <v>67120</v>
      </c>
      <c r="D13" s="26">
        <v>423</v>
      </c>
      <c r="E13" s="26">
        <v>4942</v>
      </c>
      <c r="F13" s="26">
        <v>201</v>
      </c>
      <c r="G13" s="26">
        <v>1735</v>
      </c>
      <c r="H13" s="26">
        <v>550</v>
      </c>
      <c r="I13" s="26">
        <v>18726</v>
      </c>
      <c r="J13" s="26">
        <v>286</v>
      </c>
      <c r="K13" s="26">
        <v>4040</v>
      </c>
      <c r="L13" s="26">
        <v>772</v>
      </c>
      <c r="M13" s="26">
        <v>18898</v>
      </c>
      <c r="N13" s="26">
        <v>18779</v>
      </c>
      <c r="O13" s="26">
        <v>18779</v>
      </c>
    </row>
    <row r="14" spans="1:15" ht="15" customHeight="1">
      <c r="A14" s="8" t="s">
        <v>7</v>
      </c>
      <c r="B14" s="26">
        <v>21827</v>
      </c>
      <c r="C14" s="26">
        <v>68880</v>
      </c>
      <c r="D14" s="26">
        <v>416</v>
      </c>
      <c r="E14" s="26">
        <v>5151</v>
      </c>
      <c r="F14" s="26">
        <v>124</v>
      </c>
      <c r="G14" s="26">
        <v>2539</v>
      </c>
      <c r="H14" s="26">
        <v>578</v>
      </c>
      <c r="I14" s="26">
        <v>17941</v>
      </c>
      <c r="J14" s="26">
        <v>294</v>
      </c>
      <c r="K14" s="26">
        <v>4743</v>
      </c>
      <c r="L14" s="26">
        <v>784</v>
      </c>
      <c r="M14" s="26">
        <v>18875</v>
      </c>
      <c r="N14" s="26">
        <v>19631</v>
      </c>
      <c r="O14" s="26">
        <v>19631</v>
      </c>
    </row>
    <row r="15" spans="1:15" ht="15" customHeight="1">
      <c r="A15" s="8" t="s">
        <v>13</v>
      </c>
      <c r="B15" s="26">
        <v>21962</v>
      </c>
      <c r="C15" s="26">
        <v>67986</v>
      </c>
      <c r="D15" s="26">
        <v>422</v>
      </c>
      <c r="E15" s="26">
        <v>5425</v>
      </c>
      <c r="F15" s="26">
        <v>115</v>
      </c>
      <c r="G15" s="26">
        <v>3049</v>
      </c>
      <c r="H15" s="26">
        <v>521</v>
      </c>
      <c r="I15" s="26">
        <v>16622</v>
      </c>
      <c r="J15" s="26">
        <v>270</v>
      </c>
      <c r="K15" s="26">
        <v>4378</v>
      </c>
      <c r="L15" s="26">
        <v>820</v>
      </c>
      <c r="M15" s="26">
        <v>18698</v>
      </c>
      <c r="N15" s="26">
        <v>19814</v>
      </c>
      <c r="O15" s="26">
        <v>19814</v>
      </c>
    </row>
    <row r="16" spans="1:15" ht="15" customHeight="1">
      <c r="A16" s="8" t="s">
        <v>14</v>
      </c>
      <c r="B16" s="26">
        <v>22293</v>
      </c>
      <c r="C16" s="26">
        <v>66797</v>
      </c>
      <c r="D16" s="26">
        <v>420</v>
      </c>
      <c r="E16" s="26">
        <v>4901</v>
      </c>
      <c r="F16" s="26">
        <v>109</v>
      </c>
      <c r="G16" s="26">
        <v>2219</v>
      </c>
      <c r="H16" s="26">
        <v>543</v>
      </c>
      <c r="I16" s="26">
        <v>16118</v>
      </c>
      <c r="J16" s="26">
        <v>253</v>
      </c>
      <c r="K16" s="26">
        <v>4537</v>
      </c>
      <c r="L16" s="26">
        <v>812</v>
      </c>
      <c r="M16" s="26">
        <v>18866</v>
      </c>
      <c r="N16" s="26">
        <v>20156</v>
      </c>
      <c r="O16" s="26">
        <v>20156</v>
      </c>
    </row>
    <row r="17" spans="1:15" ht="15" customHeight="1">
      <c r="A17" s="8" t="s">
        <v>15</v>
      </c>
      <c r="B17" s="26">
        <v>24750</v>
      </c>
      <c r="C17" s="26">
        <v>70752</v>
      </c>
      <c r="D17" s="26">
        <v>434</v>
      </c>
      <c r="E17" s="26">
        <v>4822</v>
      </c>
      <c r="F17" s="26">
        <v>126</v>
      </c>
      <c r="G17" s="26">
        <v>1491</v>
      </c>
      <c r="H17" s="26">
        <v>575</v>
      </c>
      <c r="I17" s="26">
        <v>16935</v>
      </c>
      <c r="J17" s="26">
        <v>278</v>
      </c>
      <c r="K17" s="26">
        <v>4117</v>
      </c>
      <c r="L17" s="26">
        <v>848</v>
      </c>
      <c r="M17" s="26">
        <v>20898</v>
      </c>
      <c r="N17" s="26">
        <v>22489</v>
      </c>
      <c r="O17" s="26">
        <v>22489</v>
      </c>
    </row>
    <row r="18" spans="1:15" ht="15" customHeight="1">
      <c r="A18" s="67" t="s">
        <v>146</v>
      </c>
      <c r="B18" s="26">
        <v>25957</v>
      </c>
      <c r="C18" s="26">
        <v>73771</v>
      </c>
      <c r="D18" s="26">
        <v>432</v>
      </c>
      <c r="E18" s="26">
        <v>4498</v>
      </c>
      <c r="F18" s="26">
        <v>155</v>
      </c>
      <c r="G18" s="26">
        <v>1478</v>
      </c>
      <c r="H18" s="26">
        <v>601</v>
      </c>
      <c r="I18" s="26">
        <v>18006</v>
      </c>
      <c r="J18" s="26">
        <v>290</v>
      </c>
      <c r="K18" s="26">
        <v>4109</v>
      </c>
      <c r="L18" s="26">
        <v>892</v>
      </c>
      <c r="M18" s="26">
        <v>22093</v>
      </c>
      <c r="N18" s="26">
        <v>23587</v>
      </c>
      <c r="O18" s="26">
        <v>23587</v>
      </c>
    </row>
    <row r="19" spans="1:15" ht="15" customHeight="1">
      <c r="A19" s="67" t="s">
        <v>223</v>
      </c>
      <c r="B19" s="26">
        <v>27117</v>
      </c>
      <c r="C19" s="26">
        <v>75540</v>
      </c>
      <c r="D19" s="26">
        <v>410</v>
      </c>
      <c r="E19" s="26">
        <v>4169</v>
      </c>
      <c r="F19" s="26">
        <v>150</v>
      </c>
      <c r="G19" s="26">
        <v>1795</v>
      </c>
      <c r="H19" s="26">
        <v>594</v>
      </c>
      <c r="I19" s="26">
        <v>18478</v>
      </c>
      <c r="J19" s="26">
        <v>317</v>
      </c>
      <c r="K19" s="26">
        <v>4955</v>
      </c>
      <c r="L19" s="26">
        <v>852</v>
      </c>
      <c r="M19" s="26">
        <v>21349</v>
      </c>
      <c r="N19" s="26">
        <v>24794</v>
      </c>
      <c r="O19" s="26">
        <v>24794</v>
      </c>
    </row>
    <row r="20" spans="1:15" ht="15" customHeight="1">
      <c r="A20" s="67" t="s">
        <v>225</v>
      </c>
      <c r="B20" s="26">
        <v>26570</v>
      </c>
      <c r="C20" s="26">
        <v>71940</v>
      </c>
      <c r="D20" s="26">
        <v>410</v>
      </c>
      <c r="E20" s="26">
        <v>4181</v>
      </c>
      <c r="F20" s="26">
        <v>122</v>
      </c>
      <c r="G20" s="26">
        <v>1348</v>
      </c>
      <c r="H20" s="26">
        <v>534</v>
      </c>
      <c r="I20" s="26">
        <v>17416</v>
      </c>
      <c r="J20" s="26">
        <v>290</v>
      </c>
      <c r="K20" s="26">
        <v>4319</v>
      </c>
      <c r="L20" s="26">
        <v>822</v>
      </c>
      <c r="M20" s="26">
        <v>20284</v>
      </c>
      <c r="N20" s="26">
        <v>24392</v>
      </c>
      <c r="O20" s="26">
        <v>24392</v>
      </c>
    </row>
    <row r="21" spans="1:15" ht="15" customHeight="1">
      <c r="A21" s="67" t="s">
        <v>227</v>
      </c>
      <c r="B21" s="26">
        <v>22807</v>
      </c>
      <c r="C21" s="26">
        <v>66676</v>
      </c>
      <c r="D21" s="26">
        <v>382</v>
      </c>
      <c r="E21" s="26">
        <v>4679</v>
      </c>
      <c r="F21" s="26">
        <v>219</v>
      </c>
      <c r="G21" s="26">
        <v>2180</v>
      </c>
      <c r="H21" s="26">
        <v>476</v>
      </c>
      <c r="I21" s="26">
        <v>14911</v>
      </c>
      <c r="J21" s="26">
        <v>291</v>
      </c>
      <c r="K21" s="26">
        <v>4496</v>
      </c>
      <c r="L21" s="26">
        <v>768</v>
      </c>
      <c r="M21" s="26">
        <v>19739</v>
      </c>
      <c r="N21" s="26">
        <v>20671</v>
      </c>
      <c r="O21" s="26">
        <v>20671</v>
      </c>
    </row>
    <row r="22" spans="1:15" ht="15" customHeight="1">
      <c r="A22" s="67" t="s">
        <v>230</v>
      </c>
      <c r="B22" s="26">
        <v>14423</v>
      </c>
      <c r="C22" s="26">
        <v>35092</v>
      </c>
      <c r="D22" s="26">
        <v>256</v>
      </c>
      <c r="E22" s="26">
        <v>2086</v>
      </c>
      <c r="F22" s="26">
        <v>70</v>
      </c>
      <c r="G22" s="26">
        <v>611</v>
      </c>
      <c r="H22" s="26">
        <v>326</v>
      </c>
      <c r="I22" s="26">
        <v>5912</v>
      </c>
      <c r="J22" s="26">
        <v>147</v>
      </c>
      <c r="K22" s="26">
        <v>1715</v>
      </c>
      <c r="L22" s="26">
        <v>565</v>
      </c>
      <c r="M22" s="26">
        <v>11709</v>
      </c>
      <c r="N22" s="26">
        <v>13059</v>
      </c>
      <c r="O22" s="26">
        <v>13059</v>
      </c>
    </row>
    <row r="23" spans="1:15" ht="15" customHeight="1">
      <c r="A23" s="8" t="s">
        <v>268</v>
      </c>
      <c r="B23" s="26">
        <v>15945</v>
      </c>
      <c r="C23" s="26">
        <v>43316</v>
      </c>
      <c r="D23" s="26">
        <v>284</v>
      </c>
      <c r="E23" s="26">
        <v>2566</v>
      </c>
      <c r="F23" s="26">
        <v>110</v>
      </c>
      <c r="G23" s="26">
        <v>1061</v>
      </c>
      <c r="H23" s="26">
        <v>391</v>
      </c>
      <c r="I23" s="26">
        <v>6656</v>
      </c>
      <c r="J23" s="26">
        <v>261</v>
      </c>
      <c r="K23" s="26">
        <v>3555</v>
      </c>
      <c r="L23" s="26">
        <v>721</v>
      </c>
      <c r="M23" s="26">
        <v>15300</v>
      </c>
      <c r="N23" s="26">
        <v>14178</v>
      </c>
      <c r="O23" s="26">
        <v>14178</v>
      </c>
    </row>
    <row r="24" spans="1:15" ht="15" customHeight="1">
      <c r="A24" s="8" t="s">
        <v>284</v>
      </c>
      <c r="B24" s="26">
        <v>18695</v>
      </c>
      <c r="C24" s="26">
        <v>54339</v>
      </c>
      <c r="D24" s="26">
        <v>300</v>
      </c>
      <c r="E24" s="26">
        <v>2907</v>
      </c>
      <c r="F24" s="26">
        <v>128</v>
      </c>
      <c r="G24" s="26">
        <v>1135</v>
      </c>
      <c r="H24" s="26">
        <v>455</v>
      </c>
      <c r="I24" s="26">
        <v>9267</v>
      </c>
      <c r="J24" s="26">
        <v>369</v>
      </c>
      <c r="K24" s="26">
        <v>5624</v>
      </c>
      <c r="L24" s="26">
        <v>829</v>
      </c>
      <c r="M24" s="26">
        <v>18792</v>
      </c>
      <c r="N24" s="26">
        <v>16614</v>
      </c>
      <c r="O24" s="26">
        <v>16614</v>
      </c>
    </row>
    <row r="25" spans="1:15" ht="15" customHeight="1">
      <c r="A25" s="8" t="s">
        <v>286</v>
      </c>
      <c r="B25" s="26">
        <v>17138</v>
      </c>
      <c r="C25" s="26">
        <v>57398</v>
      </c>
      <c r="D25" s="26">
        <v>356</v>
      </c>
      <c r="E25" s="26">
        <v>4263</v>
      </c>
      <c r="F25" s="26">
        <v>148</v>
      </c>
      <c r="G25" s="26">
        <v>1892</v>
      </c>
      <c r="H25" s="26">
        <v>465</v>
      </c>
      <c r="I25" s="26">
        <v>10086</v>
      </c>
      <c r="J25" s="26">
        <v>371</v>
      </c>
      <c r="K25" s="26">
        <v>6507</v>
      </c>
      <c r="L25" s="26">
        <v>809</v>
      </c>
      <c r="M25" s="26">
        <v>19661</v>
      </c>
      <c r="N25" s="26">
        <v>14989</v>
      </c>
      <c r="O25" s="26">
        <v>14989</v>
      </c>
    </row>
    <row r="26" spans="1:15" ht="15" customHeight="1">
      <c r="A26" s="65"/>
      <c r="B26" s="65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</row>
    <row r="27" spans="1:15" ht="15" customHeight="1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customHeight="1">
      <c r="A28" s="14" t="s">
        <v>42</v>
      </c>
    </row>
    <row r="29" spans="1:15" ht="15" customHeight="1">
      <c r="A29" s="21" t="s">
        <v>289</v>
      </c>
      <c r="B29" s="1"/>
      <c r="C29" s="1"/>
    </row>
    <row r="32" spans="1:15" ht="15" customHeight="1">
      <c r="B32" s="1"/>
      <c r="C32" s="1"/>
    </row>
    <row r="33" spans="2:3" ht="15" customHeight="1">
      <c r="B33" s="1"/>
      <c r="C33" s="1"/>
    </row>
  </sheetData>
  <sheetProtection algorithmName="SHA-512" hashValue="nxqWmDZbECTy4hyv/SyasaISjpZd8iCfvMBEfN+e/4F0PFQt14bMNXvn3LuHVZzG0RsgK554BTpLM58jGtLoVw==" saltValue="qAcpnD1ZzY8EI+LMQN6TLg==" spinCount="100000" sheet="1" objects="1" scenarios="1" selectLockedCells="1" selectUnlockedCells="1"/>
  <mergeCells count="7">
    <mergeCell ref="B4:C4"/>
    <mergeCell ref="N4:O4"/>
    <mergeCell ref="L4:M4"/>
    <mergeCell ref="J4:K4"/>
    <mergeCell ref="H4:I4"/>
    <mergeCell ref="F4:G4"/>
    <mergeCell ref="D4:E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27"/>
  <sheetViews>
    <sheetView zoomScaleNormal="100" zoomScaleSheetLayoutView="50" workbookViewId="0">
      <pane xSplit="1" ySplit="6" topLeftCell="B7" activePane="bottomRight" state="frozen"/>
      <selection activeCell="B23" sqref="B23"/>
      <selection pane="topRight" activeCell="B23" sqref="B23"/>
      <selection pane="bottomLeft" activeCell="B23" sqref="B23"/>
      <selection pane="bottomRight" activeCell="K12" sqref="K12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22" ht="15" customHeight="1">
      <c r="A1" s="71" t="s">
        <v>185</v>
      </c>
      <c r="B1" s="13"/>
      <c r="C1" s="24"/>
      <c r="D1" s="17"/>
      <c r="E1" s="17"/>
      <c r="F1" s="17"/>
      <c r="G1" s="17"/>
      <c r="H1" s="17"/>
    </row>
    <row r="2" spans="1:22" s="13" customFormat="1" ht="15" customHeight="1"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s="13" customFormat="1" ht="15" customHeight="1">
      <c r="B3" s="24"/>
      <c r="D3" s="18"/>
      <c r="E3" s="18"/>
      <c r="F3" s="18"/>
      <c r="G3" s="7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s="2" customFormat="1" ht="15" customHeight="1">
      <c r="A4" s="32"/>
      <c r="B4" s="109" t="s">
        <v>43</v>
      </c>
      <c r="C4" s="109"/>
      <c r="D4" s="110"/>
      <c r="E4" s="108" t="s">
        <v>44</v>
      </c>
      <c r="F4" s="109"/>
      <c r="G4" s="110"/>
      <c r="H4" s="108" t="s">
        <v>45</v>
      </c>
      <c r="I4" s="109"/>
      <c r="J4" s="110"/>
      <c r="K4" s="108" t="s">
        <v>46</v>
      </c>
      <c r="L4" s="109"/>
      <c r="M4" s="110"/>
      <c r="N4" s="108" t="s">
        <v>47</v>
      </c>
      <c r="O4" s="109"/>
      <c r="P4" s="110"/>
      <c r="Q4" s="108" t="s">
        <v>48</v>
      </c>
      <c r="R4" s="109"/>
      <c r="S4" s="110"/>
      <c r="T4" s="108" t="s">
        <v>49</v>
      </c>
      <c r="U4" s="109"/>
      <c r="V4" s="110"/>
    </row>
    <row r="5" spans="1:22" s="2" customFormat="1" ht="15" customHeight="1">
      <c r="A5" s="33"/>
      <c r="B5" s="90" t="s">
        <v>184</v>
      </c>
      <c r="C5" s="40" t="s">
        <v>182</v>
      </c>
      <c r="D5" s="40" t="s">
        <v>181</v>
      </c>
      <c r="E5" s="40" t="s">
        <v>184</v>
      </c>
      <c r="F5" s="40" t="s">
        <v>182</v>
      </c>
      <c r="G5" s="40" t="s">
        <v>181</v>
      </c>
      <c r="H5" s="40" t="s">
        <v>184</v>
      </c>
      <c r="I5" s="40" t="s">
        <v>182</v>
      </c>
      <c r="J5" s="40" t="s">
        <v>181</v>
      </c>
      <c r="K5" s="40" t="s">
        <v>184</v>
      </c>
      <c r="L5" s="40" t="s">
        <v>182</v>
      </c>
      <c r="M5" s="40" t="s">
        <v>181</v>
      </c>
      <c r="N5" s="40" t="s">
        <v>184</v>
      </c>
      <c r="O5" s="40" t="s">
        <v>182</v>
      </c>
      <c r="P5" s="40" t="s">
        <v>181</v>
      </c>
      <c r="Q5" s="40" t="s">
        <v>184</v>
      </c>
      <c r="R5" s="40" t="s">
        <v>182</v>
      </c>
      <c r="S5" s="40" t="s">
        <v>181</v>
      </c>
      <c r="T5" s="40" t="s">
        <v>184</v>
      </c>
      <c r="U5" s="40" t="s">
        <v>182</v>
      </c>
      <c r="V5" s="40" t="s">
        <v>181</v>
      </c>
    </row>
    <row r="6" spans="1:22" s="2" customFormat="1" ht="15" customHeight="1">
      <c r="A6" s="78"/>
      <c r="B6" s="70"/>
      <c r="C6" s="70"/>
      <c r="D6" s="70" t="s">
        <v>247</v>
      </c>
      <c r="E6" s="70"/>
      <c r="F6" s="70"/>
      <c r="G6" s="70" t="s">
        <v>247</v>
      </c>
      <c r="H6" s="70"/>
      <c r="I6" s="70"/>
      <c r="J6" s="70" t="s">
        <v>247</v>
      </c>
      <c r="K6" s="70"/>
      <c r="L6" s="70"/>
      <c r="M6" s="70" t="s">
        <v>247</v>
      </c>
      <c r="N6" s="70"/>
      <c r="O6" s="70"/>
      <c r="P6" s="70" t="s">
        <v>247</v>
      </c>
      <c r="Q6" s="70"/>
      <c r="R6" s="70"/>
      <c r="S6" s="70" t="s">
        <v>247</v>
      </c>
      <c r="T6" s="70"/>
      <c r="U6" s="70"/>
      <c r="V6" s="70" t="s">
        <v>247</v>
      </c>
    </row>
    <row r="7" spans="1:22" ht="15" customHeight="1">
      <c r="A7" s="77" t="s">
        <v>25</v>
      </c>
      <c r="B7" s="26">
        <v>2940</v>
      </c>
      <c r="C7" s="26" t="s">
        <v>293</v>
      </c>
      <c r="D7" s="26">
        <v>33516</v>
      </c>
      <c r="E7" s="26">
        <v>1293</v>
      </c>
      <c r="F7" s="26" t="s">
        <v>293</v>
      </c>
      <c r="G7" s="26">
        <v>28593</v>
      </c>
      <c r="H7" s="26" t="s">
        <v>293</v>
      </c>
      <c r="I7" s="26">
        <v>303</v>
      </c>
      <c r="J7" s="26">
        <v>19382</v>
      </c>
      <c r="K7" s="26">
        <v>1098</v>
      </c>
      <c r="L7" s="26" t="s">
        <v>293</v>
      </c>
      <c r="M7" s="26">
        <v>14963</v>
      </c>
      <c r="N7" s="26" t="s">
        <v>293</v>
      </c>
      <c r="O7" s="26">
        <v>242</v>
      </c>
      <c r="P7" s="26">
        <v>34975</v>
      </c>
      <c r="Q7" s="26" t="s">
        <v>293</v>
      </c>
      <c r="R7" s="26">
        <v>365</v>
      </c>
      <c r="S7" s="26">
        <v>26884</v>
      </c>
      <c r="T7" s="26" t="s">
        <v>293</v>
      </c>
      <c r="U7" s="26">
        <v>237</v>
      </c>
      <c r="V7" s="26">
        <v>17465</v>
      </c>
    </row>
    <row r="8" spans="1:22" ht="15" customHeight="1">
      <c r="A8" s="8" t="s">
        <v>11</v>
      </c>
      <c r="B8" s="26">
        <v>2919</v>
      </c>
      <c r="C8" s="26" t="s">
        <v>293</v>
      </c>
      <c r="D8" s="26">
        <v>30872</v>
      </c>
      <c r="E8" s="26">
        <v>1175</v>
      </c>
      <c r="F8" s="26" t="s">
        <v>293</v>
      </c>
      <c r="G8" s="26">
        <v>25659</v>
      </c>
      <c r="H8" s="26" t="s">
        <v>293</v>
      </c>
      <c r="I8" s="26">
        <v>291</v>
      </c>
      <c r="J8" s="26">
        <v>19171</v>
      </c>
      <c r="K8" s="26">
        <v>1085</v>
      </c>
      <c r="L8" s="26" t="s">
        <v>293</v>
      </c>
      <c r="M8" s="26">
        <v>13407</v>
      </c>
      <c r="N8" s="26" t="s">
        <v>293</v>
      </c>
      <c r="O8" s="26">
        <v>245</v>
      </c>
      <c r="P8" s="26">
        <v>31380</v>
      </c>
      <c r="Q8" s="26" t="s">
        <v>293</v>
      </c>
      <c r="R8" s="26">
        <v>365</v>
      </c>
      <c r="S8" s="26">
        <v>22466</v>
      </c>
      <c r="T8" s="26" t="s">
        <v>293</v>
      </c>
      <c r="U8" s="26">
        <v>238</v>
      </c>
      <c r="V8" s="26">
        <v>16866</v>
      </c>
    </row>
    <row r="9" spans="1:22" ht="15" customHeight="1">
      <c r="A9" s="8" t="s">
        <v>6</v>
      </c>
      <c r="B9" s="26">
        <v>2499</v>
      </c>
      <c r="C9" s="26" t="s">
        <v>293</v>
      </c>
      <c r="D9" s="26">
        <v>28909</v>
      </c>
      <c r="E9" s="26">
        <v>1280</v>
      </c>
      <c r="F9" s="26" t="s">
        <v>293</v>
      </c>
      <c r="G9" s="26">
        <v>30005</v>
      </c>
      <c r="H9" s="26" t="s">
        <v>293</v>
      </c>
      <c r="I9" s="26">
        <v>299</v>
      </c>
      <c r="J9" s="26">
        <v>19842</v>
      </c>
      <c r="K9" s="26">
        <v>1109</v>
      </c>
      <c r="L9" s="26" t="s">
        <v>293</v>
      </c>
      <c r="M9" s="26">
        <v>13147</v>
      </c>
      <c r="N9" s="26" t="s">
        <v>293</v>
      </c>
      <c r="O9" s="26">
        <v>243</v>
      </c>
      <c r="P9" s="26">
        <v>33365</v>
      </c>
      <c r="Q9" s="26" t="s">
        <v>293</v>
      </c>
      <c r="R9" s="26">
        <v>366</v>
      </c>
      <c r="S9" s="26">
        <v>23313</v>
      </c>
      <c r="T9" s="26" t="s">
        <v>293</v>
      </c>
      <c r="U9" s="26">
        <v>265</v>
      </c>
      <c r="V9" s="26">
        <v>19067</v>
      </c>
    </row>
    <row r="10" spans="1:22" ht="15" customHeight="1">
      <c r="A10" s="8" t="s">
        <v>12</v>
      </c>
      <c r="B10" s="26">
        <v>2788</v>
      </c>
      <c r="C10" s="26" t="s">
        <v>293</v>
      </c>
      <c r="D10" s="26">
        <v>31166</v>
      </c>
      <c r="E10" s="26">
        <v>1575</v>
      </c>
      <c r="F10" s="26" t="s">
        <v>293</v>
      </c>
      <c r="G10" s="26">
        <v>34052</v>
      </c>
      <c r="H10" s="26" t="s">
        <v>293</v>
      </c>
      <c r="I10" s="26">
        <v>301</v>
      </c>
      <c r="J10" s="26">
        <v>21847</v>
      </c>
      <c r="K10" s="26">
        <v>1251</v>
      </c>
      <c r="L10" s="26" t="s">
        <v>293</v>
      </c>
      <c r="M10" s="26">
        <v>14976</v>
      </c>
      <c r="N10" s="26" t="s">
        <v>293</v>
      </c>
      <c r="O10" s="26">
        <v>245</v>
      </c>
      <c r="P10" s="26">
        <v>33694</v>
      </c>
      <c r="Q10" s="26" t="s">
        <v>293</v>
      </c>
      <c r="R10" s="26">
        <v>365</v>
      </c>
      <c r="S10" s="26">
        <v>21412</v>
      </c>
      <c r="T10" s="26" t="s">
        <v>293</v>
      </c>
      <c r="U10" s="26">
        <v>290</v>
      </c>
      <c r="V10" s="26">
        <v>20263</v>
      </c>
    </row>
    <row r="11" spans="1:22" ht="15" customHeight="1">
      <c r="A11" s="8" t="s">
        <v>13</v>
      </c>
      <c r="B11" s="26">
        <v>2780</v>
      </c>
      <c r="C11" s="26" t="s">
        <v>293</v>
      </c>
      <c r="D11" s="26">
        <v>29376</v>
      </c>
      <c r="E11" s="26">
        <v>1684</v>
      </c>
      <c r="F11" s="26" t="s">
        <v>293</v>
      </c>
      <c r="G11" s="26">
        <v>36015</v>
      </c>
      <c r="H11" s="26" t="s">
        <v>293</v>
      </c>
      <c r="I11" s="26">
        <v>304</v>
      </c>
      <c r="J11" s="26">
        <v>21766</v>
      </c>
      <c r="K11" s="26">
        <v>1268</v>
      </c>
      <c r="L11" s="26" t="s">
        <v>293</v>
      </c>
      <c r="M11" s="26">
        <v>14452</v>
      </c>
      <c r="N11" s="26" t="s">
        <v>293</v>
      </c>
      <c r="O11" s="26">
        <v>246</v>
      </c>
      <c r="P11" s="26">
        <v>34445</v>
      </c>
      <c r="Q11" s="26" t="s">
        <v>293</v>
      </c>
      <c r="R11" s="26">
        <v>365</v>
      </c>
      <c r="S11" s="26">
        <v>21968</v>
      </c>
      <c r="T11" s="26" t="s">
        <v>293</v>
      </c>
      <c r="U11" s="26">
        <v>292</v>
      </c>
      <c r="V11" s="26">
        <v>20246</v>
      </c>
    </row>
    <row r="12" spans="1:22" ht="15" customHeight="1">
      <c r="A12" s="8" t="s">
        <v>14</v>
      </c>
      <c r="B12" s="26">
        <v>2798</v>
      </c>
      <c r="C12" s="26" t="s">
        <v>293</v>
      </c>
      <c r="D12" s="26">
        <v>30757</v>
      </c>
      <c r="E12" s="26">
        <v>1767</v>
      </c>
      <c r="F12" s="26" t="s">
        <v>293</v>
      </c>
      <c r="G12" s="26">
        <v>37288</v>
      </c>
      <c r="H12" s="26" t="s">
        <v>293</v>
      </c>
      <c r="I12" s="26">
        <v>302</v>
      </c>
      <c r="J12" s="26">
        <v>20668</v>
      </c>
      <c r="K12" s="26">
        <v>957</v>
      </c>
      <c r="L12" s="26" t="s">
        <v>293</v>
      </c>
      <c r="M12" s="26">
        <v>9182</v>
      </c>
      <c r="N12" s="26" t="s">
        <v>293</v>
      </c>
      <c r="O12" s="26">
        <v>244</v>
      </c>
      <c r="P12" s="26">
        <v>34316</v>
      </c>
      <c r="Q12" s="26" t="s">
        <v>293</v>
      </c>
      <c r="R12" s="26">
        <v>365</v>
      </c>
      <c r="S12" s="26">
        <v>21228</v>
      </c>
      <c r="T12" s="26" t="s">
        <v>293</v>
      </c>
      <c r="U12" s="26">
        <v>289</v>
      </c>
      <c r="V12" s="26">
        <v>18823</v>
      </c>
    </row>
    <row r="13" spans="1:22" ht="15" customHeight="1">
      <c r="A13" s="8" t="s">
        <v>15</v>
      </c>
      <c r="B13" s="26">
        <v>2982</v>
      </c>
      <c r="C13" s="26" t="s">
        <v>293</v>
      </c>
      <c r="D13" s="26">
        <v>32017</v>
      </c>
      <c r="E13" s="26">
        <v>1751</v>
      </c>
      <c r="F13" s="26" t="s">
        <v>293</v>
      </c>
      <c r="G13" s="26">
        <v>36457</v>
      </c>
      <c r="H13" s="26" t="s">
        <v>293</v>
      </c>
      <c r="I13" s="26">
        <v>303</v>
      </c>
      <c r="J13" s="26">
        <v>22145</v>
      </c>
      <c r="K13" s="26">
        <v>969</v>
      </c>
      <c r="L13" s="26" t="s">
        <v>293</v>
      </c>
      <c r="M13" s="26">
        <v>9337</v>
      </c>
      <c r="N13" s="26" t="s">
        <v>293</v>
      </c>
      <c r="O13" s="26">
        <v>243</v>
      </c>
      <c r="P13" s="26">
        <v>34876</v>
      </c>
      <c r="Q13" s="26" t="s">
        <v>293</v>
      </c>
      <c r="R13" s="26">
        <v>366</v>
      </c>
      <c r="S13" s="26">
        <v>19788</v>
      </c>
      <c r="T13" s="26" t="s">
        <v>293</v>
      </c>
      <c r="U13" s="26">
        <v>291</v>
      </c>
      <c r="V13" s="26">
        <v>20357</v>
      </c>
    </row>
    <row r="14" spans="1:22" ht="15" customHeight="1">
      <c r="A14" s="67" t="s">
        <v>146</v>
      </c>
      <c r="B14" s="26">
        <v>3053</v>
      </c>
      <c r="C14" s="26" t="s">
        <v>293</v>
      </c>
      <c r="D14" s="26">
        <v>32944</v>
      </c>
      <c r="E14" s="26">
        <v>1872</v>
      </c>
      <c r="F14" s="26" t="s">
        <v>293</v>
      </c>
      <c r="G14" s="26">
        <v>35468</v>
      </c>
      <c r="H14" s="26" t="s">
        <v>293</v>
      </c>
      <c r="I14" s="26">
        <v>299</v>
      </c>
      <c r="J14" s="26">
        <v>23284</v>
      </c>
      <c r="K14" s="26">
        <v>1102</v>
      </c>
      <c r="L14" s="26" t="s">
        <v>293</v>
      </c>
      <c r="M14" s="26">
        <v>10181</v>
      </c>
      <c r="N14" s="26" t="s">
        <v>293</v>
      </c>
      <c r="O14" s="26">
        <v>243</v>
      </c>
      <c r="P14" s="26">
        <v>25209</v>
      </c>
      <c r="Q14" s="26" t="s">
        <v>293</v>
      </c>
      <c r="R14" s="26">
        <v>365</v>
      </c>
      <c r="S14" s="26">
        <v>20480</v>
      </c>
      <c r="T14" s="26" t="s">
        <v>293</v>
      </c>
      <c r="U14" s="26">
        <v>291</v>
      </c>
      <c r="V14" s="26">
        <v>20454</v>
      </c>
    </row>
    <row r="15" spans="1:22" ht="15" customHeight="1">
      <c r="A15" s="67" t="s">
        <v>223</v>
      </c>
      <c r="B15" s="26">
        <v>2996</v>
      </c>
      <c r="C15" s="26" t="s">
        <v>293</v>
      </c>
      <c r="D15" s="26">
        <v>29907</v>
      </c>
      <c r="E15" s="26">
        <v>1797</v>
      </c>
      <c r="F15" s="26" t="s">
        <v>293</v>
      </c>
      <c r="G15" s="26">
        <v>34706</v>
      </c>
      <c r="H15" s="26" t="s">
        <v>293</v>
      </c>
      <c r="I15" s="26">
        <v>296</v>
      </c>
      <c r="J15" s="26">
        <v>23516</v>
      </c>
      <c r="K15" s="26">
        <v>1058</v>
      </c>
      <c r="L15" s="26" t="s">
        <v>293</v>
      </c>
      <c r="M15" s="26">
        <v>9914</v>
      </c>
      <c r="N15" s="26" t="s">
        <v>293</v>
      </c>
      <c r="O15" s="26">
        <v>243</v>
      </c>
      <c r="P15" s="26">
        <v>22073</v>
      </c>
      <c r="Q15" s="26" t="s">
        <v>293</v>
      </c>
      <c r="R15" s="26">
        <v>365</v>
      </c>
      <c r="S15" s="26">
        <v>22326</v>
      </c>
      <c r="T15" s="26" t="s">
        <v>293</v>
      </c>
      <c r="U15" s="26">
        <v>292</v>
      </c>
      <c r="V15" s="26">
        <v>18346</v>
      </c>
    </row>
    <row r="16" spans="1:22" ht="15" customHeight="1">
      <c r="A16" s="67" t="s">
        <v>225</v>
      </c>
      <c r="B16" s="26">
        <v>3125</v>
      </c>
      <c r="C16" s="26" t="s">
        <v>293</v>
      </c>
      <c r="D16" s="26">
        <v>28907</v>
      </c>
      <c r="E16" s="26">
        <v>1836</v>
      </c>
      <c r="F16" s="26" t="s">
        <v>293</v>
      </c>
      <c r="G16" s="26">
        <v>33653</v>
      </c>
      <c r="H16" s="26" t="s">
        <v>293</v>
      </c>
      <c r="I16" s="26">
        <v>301</v>
      </c>
      <c r="J16" s="26">
        <v>21906</v>
      </c>
      <c r="K16" s="26">
        <v>1188</v>
      </c>
      <c r="L16" s="26" t="s">
        <v>293</v>
      </c>
      <c r="M16" s="26">
        <v>10722</v>
      </c>
      <c r="N16" s="26" t="s">
        <v>293</v>
      </c>
      <c r="O16" s="26">
        <v>244</v>
      </c>
      <c r="P16" s="26">
        <v>20380</v>
      </c>
      <c r="Q16" s="26" t="s">
        <v>293</v>
      </c>
      <c r="R16" s="26">
        <v>365</v>
      </c>
      <c r="S16" s="26">
        <v>19934</v>
      </c>
      <c r="T16" s="26" t="s">
        <v>293</v>
      </c>
      <c r="U16" s="26">
        <v>298</v>
      </c>
      <c r="V16" s="26">
        <v>16694</v>
      </c>
    </row>
    <row r="17" spans="1:22" ht="15" customHeight="1">
      <c r="A17" s="67" t="s">
        <v>227</v>
      </c>
      <c r="B17" s="26">
        <v>3017</v>
      </c>
      <c r="C17" s="26" t="s">
        <v>293</v>
      </c>
      <c r="D17" s="26">
        <v>27368</v>
      </c>
      <c r="E17" s="26">
        <v>1688</v>
      </c>
      <c r="F17" s="26" t="s">
        <v>293</v>
      </c>
      <c r="G17" s="26">
        <v>28295</v>
      </c>
      <c r="H17" s="26" t="s">
        <v>293</v>
      </c>
      <c r="I17" s="26">
        <v>279</v>
      </c>
      <c r="J17" s="26">
        <v>20812</v>
      </c>
      <c r="K17" s="26">
        <v>1309</v>
      </c>
      <c r="L17" s="26" t="s">
        <v>293</v>
      </c>
      <c r="M17" s="26">
        <v>13544</v>
      </c>
      <c r="N17" s="26" t="s">
        <v>293</v>
      </c>
      <c r="O17" s="26">
        <v>240</v>
      </c>
      <c r="P17" s="26">
        <v>19750</v>
      </c>
      <c r="Q17" s="26" t="s">
        <v>293</v>
      </c>
      <c r="R17" s="26">
        <v>366</v>
      </c>
      <c r="S17" s="26">
        <v>19510</v>
      </c>
      <c r="T17" s="26" t="s">
        <v>293</v>
      </c>
      <c r="U17" s="26">
        <v>277</v>
      </c>
      <c r="V17" s="26">
        <v>13379</v>
      </c>
    </row>
    <row r="18" spans="1:22" ht="15" customHeight="1">
      <c r="A18" s="67" t="s">
        <v>230</v>
      </c>
      <c r="B18" s="26">
        <v>3173</v>
      </c>
      <c r="C18" s="26" t="s">
        <v>293</v>
      </c>
      <c r="D18" s="26">
        <v>21592</v>
      </c>
      <c r="E18" s="26">
        <v>1481</v>
      </c>
      <c r="F18" s="26" t="s">
        <v>293</v>
      </c>
      <c r="G18" s="26">
        <v>16083</v>
      </c>
      <c r="H18" s="26" t="s">
        <v>293</v>
      </c>
      <c r="I18" s="26">
        <v>272</v>
      </c>
      <c r="J18" s="26">
        <v>11624</v>
      </c>
      <c r="K18" s="26">
        <v>1411</v>
      </c>
      <c r="L18" s="26" t="s">
        <v>293</v>
      </c>
      <c r="M18" s="26">
        <v>9778</v>
      </c>
      <c r="N18" s="26" t="s">
        <v>293</v>
      </c>
      <c r="O18" s="26">
        <v>243</v>
      </c>
      <c r="P18" s="26">
        <v>12436</v>
      </c>
      <c r="Q18" s="26" t="s">
        <v>293</v>
      </c>
      <c r="R18" s="26">
        <v>365</v>
      </c>
      <c r="S18" s="26">
        <v>6866</v>
      </c>
      <c r="T18" s="26" t="s">
        <v>293</v>
      </c>
      <c r="U18" s="26">
        <v>239</v>
      </c>
      <c r="V18" s="26">
        <v>7323</v>
      </c>
    </row>
    <row r="19" spans="1:22" ht="15" customHeight="1">
      <c r="A19" s="8" t="s">
        <v>268</v>
      </c>
      <c r="B19" s="26">
        <v>3065</v>
      </c>
      <c r="C19" s="26" t="s">
        <v>293</v>
      </c>
      <c r="D19" s="26">
        <v>20229</v>
      </c>
      <c r="E19" s="26">
        <v>1368</v>
      </c>
      <c r="F19" s="26" t="s">
        <v>293</v>
      </c>
      <c r="G19" s="26">
        <v>56398</v>
      </c>
      <c r="H19" s="26" t="s">
        <v>293</v>
      </c>
      <c r="I19" s="26">
        <v>270</v>
      </c>
      <c r="J19" s="26">
        <v>13305</v>
      </c>
      <c r="K19" s="26">
        <v>1836</v>
      </c>
      <c r="L19" s="26" t="s">
        <v>293</v>
      </c>
      <c r="M19" s="26">
        <v>12914</v>
      </c>
      <c r="N19" s="26" t="s">
        <v>293</v>
      </c>
      <c r="O19" s="26">
        <v>243</v>
      </c>
      <c r="P19" s="26">
        <v>12118</v>
      </c>
      <c r="Q19" s="26" t="s">
        <v>293</v>
      </c>
      <c r="R19" s="26">
        <v>365</v>
      </c>
      <c r="S19" s="26">
        <v>8104</v>
      </c>
      <c r="T19" s="26" t="s">
        <v>293</v>
      </c>
      <c r="U19" s="26">
        <v>270</v>
      </c>
      <c r="V19" s="26">
        <v>10084</v>
      </c>
    </row>
    <row r="20" spans="1:22" ht="15" customHeight="1">
      <c r="A20" s="8" t="s">
        <v>284</v>
      </c>
      <c r="B20" s="26">
        <v>3258</v>
      </c>
      <c r="C20" s="26" t="s">
        <v>293</v>
      </c>
      <c r="D20" s="26">
        <v>23340</v>
      </c>
      <c r="E20" s="26">
        <v>1158</v>
      </c>
      <c r="F20" s="26" t="s">
        <v>293</v>
      </c>
      <c r="G20" s="26">
        <v>19717</v>
      </c>
      <c r="H20" s="26" t="s">
        <v>293</v>
      </c>
      <c r="I20" s="26">
        <v>299</v>
      </c>
      <c r="J20" s="26">
        <v>16741</v>
      </c>
      <c r="K20" s="26">
        <v>1762</v>
      </c>
      <c r="L20" s="26" t="s">
        <v>293</v>
      </c>
      <c r="M20" s="26">
        <v>13719</v>
      </c>
      <c r="N20" s="26" t="s">
        <v>293</v>
      </c>
      <c r="O20" s="26">
        <v>243</v>
      </c>
      <c r="P20" s="26">
        <v>17012</v>
      </c>
      <c r="Q20" s="26" t="s">
        <v>293</v>
      </c>
      <c r="R20" s="26">
        <v>365</v>
      </c>
      <c r="S20" s="26">
        <v>9270</v>
      </c>
      <c r="T20" s="26" t="s">
        <v>293</v>
      </c>
      <c r="U20" s="26">
        <v>299</v>
      </c>
      <c r="V20" s="26">
        <v>11624</v>
      </c>
    </row>
    <row r="21" spans="1:22" ht="15" customHeight="1">
      <c r="A21" s="8" t="s">
        <v>286</v>
      </c>
      <c r="B21" s="26">
        <v>1705</v>
      </c>
      <c r="C21" s="26" t="s">
        <v>293</v>
      </c>
      <c r="D21" s="26">
        <v>11600</v>
      </c>
      <c r="E21" s="26">
        <v>432</v>
      </c>
      <c r="F21" s="26" t="s">
        <v>293</v>
      </c>
      <c r="G21" s="26">
        <v>6147</v>
      </c>
      <c r="H21" s="26" t="s">
        <v>293</v>
      </c>
      <c r="I21" s="26">
        <v>152</v>
      </c>
      <c r="J21" s="26">
        <v>9801</v>
      </c>
      <c r="K21" s="26">
        <v>722</v>
      </c>
      <c r="L21" s="26" t="s">
        <v>293</v>
      </c>
      <c r="M21" s="26">
        <v>6516</v>
      </c>
      <c r="N21" s="26" t="s">
        <v>293</v>
      </c>
      <c r="O21" s="26">
        <v>22</v>
      </c>
      <c r="P21" s="26">
        <v>170</v>
      </c>
      <c r="Q21" s="26" t="s">
        <v>293</v>
      </c>
      <c r="R21" s="26">
        <v>183</v>
      </c>
      <c r="S21" s="26">
        <v>4344</v>
      </c>
      <c r="T21" s="26" t="s">
        <v>293</v>
      </c>
      <c r="U21" s="26">
        <v>152</v>
      </c>
      <c r="V21" s="26">
        <v>5298</v>
      </c>
    </row>
    <row r="22" spans="1:22" ht="15" customHeight="1">
      <c r="A22" s="65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</row>
    <row r="23" spans="1:22" ht="15" customHeight="1">
      <c r="E23" s="3"/>
      <c r="H23" s="3"/>
      <c r="K23" s="3"/>
      <c r="N23" s="3"/>
      <c r="Q23" s="3"/>
      <c r="T23" s="3"/>
    </row>
    <row r="24" spans="1:22" ht="15" customHeight="1">
      <c r="A24" s="14" t="s">
        <v>281</v>
      </c>
    </row>
    <row r="25" spans="1:22" ht="15" customHeight="1">
      <c r="A25" s="14" t="s">
        <v>292</v>
      </c>
    </row>
    <row r="26" spans="1:22" ht="15" customHeight="1">
      <c r="B26" s="1"/>
    </row>
    <row r="27" spans="1:22" ht="15" customHeight="1">
      <c r="B27" s="1"/>
    </row>
  </sheetData>
  <sheetProtection algorithmName="SHA-512" hashValue="klRf2xlraoi9UtKg75102f5yl0yYkj0xGpIluG7ZtDaFdUWLSEnTYvEnAQsqM4yxMmcMDJU8C8YZKOYITR7VEQ==" saltValue="djBZA3K08mRM12s44F6nUA==" spinCount="100000" sheet="1" objects="1" scenarios="1" selectLockedCells="1" selectUnlockedCells="1"/>
  <mergeCells count="7">
    <mergeCell ref="B4:D4"/>
    <mergeCell ref="T4:V4"/>
    <mergeCell ref="Q4:S4"/>
    <mergeCell ref="N4:P4"/>
    <mergeCell ref="K4:M4"/>
    <mergeCell ref="H4:J4"/>
    <mergeCell ref="E4:G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38"/>
  <sheetViews>
    <sheetView zoomScaleNormal="100" zoomScaleSheetLayoutView="50" workbookViewId="0">
      <pane xSplit="1" ySplit="6" topLeftCell="B10" activePane="bottomRight" state="frozen"/>
      <selection activeCell="B23" sqref="B23"/>
      <selection pane="topRight" activeCell="B23" sqref="B23"/>
      <selection pane="bottomLeft" activeCell="B23" sqref="B23"/>
      <selection pane="bottomRight" activeCell="D25" sqref="D25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25" ht="15" customHeight="1">
      <c r="A1" s="71" t="s">
        <v>188</v>
      </c>
      <c r="B1" s="13"/>
      <c r="C1" s="14"/>
      <c r="D1" s="24"/>
      <c r="E1" s="18"/>
      <c r="F1" s="18"/>
      <c r="G1" s="11"/>
      <c r="H1" s="11"/>
    </row>
    <row r="2" spans="1:25" s="13" customFormat="1" ht="15" customHeight="1"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s="13" customFormat="1" ht="15" customHeight="1">
      <c r="B3" s="24"/>
      <c r="D3" s="18"/>
      <c r="E3" s="18"/>
      <c r="F3" s="18"/>
      <c r="G3" s="7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s="2" customFormat="1" ht="15" customHeight="1">
      <c r="A4" s="32"/>
      <c r="B4" s="110" t="s">
        <v>50</v>
      </c>
      <c r="C4" s="115"/>
      <c r="D4" s="115"/>
      <c r="E4" s="115" t="s">
        <v>51</v>
      </c>
      <c r="F4" s="115"/>
      <c r="G4" s="115"/>
      <c r="H4" s="115" t="s">
        <v>52</v>
      </c>
      <c r="I4" s="115"/>
      <c r="J4" s="115"/>
      <c r="K4" s="115" t="s">
        <v>53</v>
      </c>
      <c r="L4" s="115"/>
      <c r="M4" s="115"/>
      <c r="N4" s="115" t="s">
        <v>54</v>
      </c>
      <c r="O4" s="115"/>
      <c r="P4" s="115"/>
      <c r="Q4" s="115" t="s">
        <v>55</v>
      </c>
      <c r="R4" s="115"/>
      <c r="S4" s="115"/>
      <c r="T4" s="115" t="s">
        <v>56</v>
      </c>
      <c r="U4" s="115"/>
      <c r="V4" s="115"/>
      <c r="W4" s="115" t="s">
        <v>57</v>
      </c>
      <c r="X4" s="115"/>
      <c r="Y4" s="115"/>
    </row>
    <row r="5" spans="1:25" s="2" customFormat="1" ht="15" customHeight="1">
      <c r="A5" s="97"/>
      <c r="B5" s="90" t="s">
        <v>184</v>
      </c>
      <c r="C5" s="40" t="s">
        <v>186</v>
      </c>
      <c r="D5" s="40" t="s">
        <v>187</v>
      </c>
      <c r="E5" s="40" t="s">
        <v>184</v>
      </c>
      <c r="F5" s="40" t="s">
        <v>186</v>
      </c>
      <c r="G5" s="40" t="s">
        <v>187</v>
      </c>
      <c r="H5" s="40" t="s">
        <v>184</v>
      </c>
      <c r="I5" s="40" t="s">
        <v>186</v>
      </c>
      <c r="J5" s="40" t="s">
        <v>187</v>
      </c>
      <c r="K5" s="40" t="s">
        <v>184</v>
      </c>
      <c r="L5" s="40" t="s">
        <v>186</v>
      </c>
      <c r="M5" s="40" t="s">
        <v>187</v>
      </c>
      <c r="N5" s="40" t="s">
        <v>184</v>
      </c>
      <c r="O5" s="40" t="s">
        <v>186</v>
      </c>
      <c r="P5" s="40" t="s">
        <v>187</v>
      </c>
      <c r="Q5" s="40" t="s">
        <v>184</v>
      </c>
      <c r="R5" s="40" t="s">
        <v>186</v>
      </c>
      <c r="S5" s="40" t="s">
        <v>187</v>
      </c>
      <c r="T5" s="40" t="s">
        <v>184</v>
      </c>
      <c r="U5" s="40" t="s">
        <v>186</v>
      </c>
      <c r="V5" s="40" t="s">
        <v>187</v>
      </c>
      <c r="W5" s="40" t="s">
        <v>184</v>
      </c>
      <c r="X5" s="40" t="s">
        <v>186</v>
      </c>
      <c r="Y5" s="40" t="s">
        <v>187</v>
      </c>
    </row>
    <row r="6" spans="1:25" s="2" customFormat="1" ht="15" customHeight="1">
      <c r="A6" s="69"/>
      <c r="B6" s="70"/>
      <c r="C6" s="70"/>
      <c r="D6" s="70" t="s">
        <v>247</v>
      </c>
      <c r="E6" s="70"/>
      <c r="F6" s="70"/>
      <c r="G6" s="70" t="s">
        <v>247</v>
      </c>
      <c r="H6" s="70"/>
      <c r="I6" s="70"/>
      <c r="J6" s="70" t="s">
        <v>247</v>
      </c>
      <c r="K6" s="70"/>
      <c r="L6" s="70"/>
      <c r="M6" s="70" t="s">
        <v>247</v>
      </c>
      <c r="N6" s="70"/>
      <c r="O6" s="70"/>
      <c r="P6" s="70" t="s">
        <v>247</v>
      </c>
      <c r="Q6" s="70"/>
      <c r="R6" s="70"/>
      <c r="S6" s="70" t="s">
        <v>247</v>
      </c>
      <c r="T6" s="70"/>
      <c r="U6" s="70"/>
      <c r="V6" s="70" t="s">
        <v>247</v>
      </c>
      <c r="W6" s="70"/>
      <c r="X6" s="70"/>
      <c r="Y6" s="70" t="s">
        <v>247</v>
      </c>
    </row>
    <row r="7" spans="1:25" ht="15" customHeight="1">
      <c r="A7" s="77" t="s">
        <v>25</v>
      </c>
      <c r="B7" s="26">
        <v>164</v>
      </c>
      <c r="C7" s="26" t="s">
        <v>293</v>
      </c>
      <c r="D7" s="26">
        <v>31367</v>
      </c>
      <c r="E7" s="26">
        <v>120</v>
      </c>
      <c r="F7" s="26" t="s">
        <v>293</v>
      </c>
      <c r="G7" s="26">
        <v>4643</v>
      </c>
      <c r="H7" s="26">
        <v>194</v>
      </c>
      <c r="I7" s="26" t="s">
        <v>293</v>
      </c>
      <c r="J7" s="26">
        <v>5146</v>
      </c>
      <c r="K7" s="26">
        <v>117</v>
      </c>
      <c r="L7" s="26" t="s">
        <v>293</v>
      </c>
      <c r="M7" s="26">
        <v>2466</v>
      </c>
      <c r="N7" s="26">
        <v>33</v>
      </c>
      <c r="O7" s="26" t="s">
        <v>293</v>
      </c>
      <c r="P7" s="26">
        <v>206</v>
      </c>
      <c r="Q7" s="26">
        <v>0</v>
      </c>
      <c r="R7" s="26">
        <v>341</v>
      </c>
      <c r="S7" s="26">
        <v>9720</v>
      </c>
      <c r="T7" s="26">
        <v>0</v>
      </c>
      <c r="U7" s="26" t="s">
        <v>293</v>
      </c>
      <c r="V7" s="26">
        <v>476</v>
      </c>
      <c r="W7" s="26">
        <v>0</v>
      </c>
      <c r="X7" s="26">
        <v>340</v>
      </c>
      <c r="Y7" s="26">
        <v>7219</v>
      </c>
    </row>
    <row r="8" spans="1:25" ht="15" customHeight="1">
      <c r="A8" s="8" t="s">
        <v>11</v>
      </c>
      <c r="B8" s="26">
        <v>194</v>
      </c>
      <c r="C8" s="26" t="s">
        <v>293</v>
      </c>
      <c r="D8" s="26">
        <v>33924</v>
      </c>
      <c r="E8" s="26">
        <v>115</v>
      </c>
      <c r="F8" s="26" t="s">
        <v>293</v>
      </c>
      <c r="G8" s="26">
        <v>4183</v>
      </c>
      <c r="H8" s="26">
        <v>215</v>
      </c>
      <c r="I8" s="26" t="s">
        <v>293</v>
      </c>
      <c r="J8" s="26">
        <v>4981</v>
      </c>
      <c r="K8" s="26">
        <v>121</v>
      </c>
      <c r="L8" s="26" t="s">
        <v>293</v>
      </c>
      <c r="M8" s="26">
        <v>2537</v>
      </c>
      <c r="N8" s="26">
        <v>21</v>
      </c>
      <c r="O8" s="26" t="s">
        <v>293</v>
      </c>
      <c r="P8" s="26">
        <v>105</v>
      </c>
      <c r="Q8" s="26">
        <v>0</v>
      </c>
      <c r="R8" s="26">
        <v>341</v>
      </c>
      <c r="S8" s="26">
        <v>14428</v>
      </c>
      <c r="T8" s="26">
        <v>0</v>
      </c>
      <c r="U8" s="26" t="s">
        <v>293</v>
      </c>
      <c r="V8" s="26">
        <v>530</v>
      </c>
      <c r="W8" s="26">
        <v>0</v>
      </c>
      <c r="X8" s="26">
        <v>341</v>
      </c>
      <c r="Y8" s="26">
        <v>5986</v>
      </c>
    </row>
    <row r="9" spans="1:25" ht="15" customHeight="1">
      <c r="A9" s="8" t="s">
        <v>6</v>
      </c>
      <c r="B9" s="26">
        <v>159</v>
      </c>
      <c r="C9" s="26" t="s">
        <v>293</v>
      </c>
      <c r="D9" s="26">
        <v>26285</v>
      </c>
      <c r="E9" s="26">
        <v>135</v>
      </c>
      <c r="F9" s="26" t="s">
        <v>293</v>
      </c>
      <c r="G9" s="26">
        <v>5062</v>
      </c>
      <c r="H9" s="26">
        <v>210</v>
      </c>
      <c r="I9" s="26" t="s">
        <v>293</v>
      </c>
      <c r="J9" s="26">
        <v>6556</v>
      </c>
      <c r="K9" s="26">
        <v>106</v>
      </c>
      <c r="L9" s="26" t="s">
        <v>293</v>
      </c>
      <c r="M9" s="26">
        <v>2817</v>
      </c>
      <c r="N9" s="26">
        <v>33</v>
      </c>
      <c r="O9" s="26" t="s">
        <v>293</v>
      </c>
      <c r="P9" s="26">
        <v>211</v>
      </c>
      <c r="Q9" s="26">
        <v>0</v>
      </c>
      <c r="R9" s="26">
        <v>341</v>
      </c>
      <c r="S9" s="26">
        <v>14103</v>
      </c>
      <c r="T9" s="26">
        <v>0</v>
      </c>
      <c r="U9" s="26" t="s">
        <v>293</v>
      </c>
      <c r="V9" s="26">
        <v>737</v>
      </c>
      <c r="W9" s="26">
        <v>0</v>
      </c>
      <c r="X9" s="26">
        <v>341</v>
      </c>
      <c r="Y9" s="26">
        <v>7305</v>
      </c>
    </row>
    <row r="10" spans="1:25" ht="15" customHeight="1">
      <c r="A10" s="8" t="s">
        <v>12</v>
      </c>
      <c r="B10" s="26">
        <v>178</v>
      </c>
      <c r="C10" s="26" t="s">
        <v>293</v>
      </c>
      <c r="D10" s="26">
        <v>29399</v>
      </c>
      <c r="E10" s="26">
        <v>92</v>
      </c>
      <c r="F10" s="26" t="s">
        <v>293</v>
      </c>
      <c r="G10" s="26">
        <v>3324</v>
      </c>
      <c r="H10" s="26">
        <v>260</v>
      </c>
      <c r="I10" s="26" t="s">
        <v>293</v>
      </c>
      <c r="J10" s="26">
        <v>7870</v>
      </c>
      <c r="K10" s="26">
        <v>88</v>
      </c>
      <c r="L10" s="26" t="s">
        <v>293</v>
      </c>
      <c r="M10" s="26">
        <v>2272</v>
      </c>
      <c r="N10" s="26">
        <v>41</v>
      </c>
      <c r="O10" s="26" t="s">
        <v>293</v>
      </c>
      <c r="P10" s="26">
        <v>342</v>
      </c>
      <c r="Q10" s="26" t="s">
        <v>293</v>
      </c>
      <c r="R10" s="26">
        <v>336</v>
      </c>
      <c r="S10" s="26">
        <v>14536</v>
      </c>
      <c r="T10" s="26" t="s">
        <v>293</v>
      </c>
      <c r="U10" s="26">
        <v>336</v>
      </c>
      <c r="V10" s="26">
        <v>1036</v>
      </c>
      <c r="W10" s="26" t="s">
        <v>293</v>
      </c>
      <c r="X10" s="26">
        <v>336</v>
      </c>
      <c r="Y10" s="26">
        <v>9767</v>
      </c>
    </row>
    <row r="11" spans="1:25" ht="15" customHeight="1">
      <c r="A11" s="8" t="s">
        <v>13</v>
      </c>
      <c r="B11" s="26">
        <v>182</v>
      </c>
      <c r="C11" s="26" t="s">
        <v>293</v>
      </c>
      <c r="D11" s="26">
        <v>29180</v>
      </c>
      <c r="E11" s="26">
        <v>109</v>
      </c>
      <c r="F11" s="26" t="s">
        <v>293</v>
      </c>
      <c r="G11" s="26">
        <v>3840</v>
      </c>
      <c r="H11" s="26">
        <v>201</v>
      </c>
      <c r="I11" s="26" t="s">
        <v>293</v>
      </c>
      <c r="J11" s="26">
        <v>6862</v>
      </c>
      <c r="K11" s="26">
        <v>83</v>
      </c>
      <c r="L11" s="26" t="s">
        <v>293</v>
      </c>
      <c r="M11" s="26">
        <v>2211</v>
      </c>
      <c r="N11" s="26">
        <v>65</v>
      </c>
      <c r="O11" s="26" t="s">
        <v>293</v>
      </c>
      <c r="P11" s="26">
        <v>919</v>
      </c>
      <c r="Q11" s="26" t="s">
        <v>293</v>
      </c>
      <c r="R11" s="26">
        <v>338</v>
      </c>
      <c r="S11" s="26">
        <v>13986</v>
      </c>
      <c r="T11" s="26" t="s">
        <v>293</v>
      </c>
      <c r="U11" s="26">
        <v>328</v>
      </c>
      <c r="V11" s="26">
        <v>2174</v>
      </c>
      <c r="W11" s="26" t="s">
        <v>293</v>
      </c>
      <c r="X11" s="26">
        <v>338</v>
      </c>
      <c r="Y11" s="26">
        <v>10318</v>
      </c>
    </row>
    <row r="12" spans="1:25" ht="15" customHeight="1">
      <c r="A12" s="8" t="s">
        <v>14</v>
      </c>
      <c r="B12" s="26">
        <v>203</v>
      </c>
      <c r="C12" s="26" t="s">
        <v>293</v>
      </c>
      <c r="D12" s="26">
        <v>26517</v>
      </c>
      <c r="E12" s="26">
        <v>109</v>
      </c>
      <c r="F12" s="26" t="s">
        <v>293</v>
      </c>
      <c r="G12" s="26">
        <v>2887</v>
      </c>
      <c r="H12" s="26">
        <v>217</v>
      </c>
      <c r="I12" s="26" t="s">
        <v>293</v>
      </c>
      <c r="J12" s="26">
        <v>5719</v>
      </c>
      <c r="K12" s="26">
        <v>86</v>
      </c>
      <c r="L12" s="26" t="s">
        <v>293</v>
      </c>
      <c r="M12" s="26">
        <v>1928</v>
      </c>
      <c r="N12" s="26">
        <v>90</v>
      </c>
      <c r="O12" s="26" t="s">
        <v>293</v>
      </c>
      <c r="P12" s="26">
        <v>973</v>
      </c>
      <c r="Q12" s="26" t="s">
        <v>293</v>
      </c>
      <c r="R12" s="26">
        <v>339</v>
      </c>
      <c r="S12" s="26">
        <v>13651</v>
      </c>
      <c r="T12" s="26" t="s">
        <v>293</v>
      </c>
      <c r="U12" s="26">
        <v>339</v>
      </c>
      <c r="V12" s="26">
        <v>2692</v>
      </c>
      <c r="W12" s="26" t="s">
        <v>293</v>
      </c>
      <c r="X12" s="26">
        <v>339</v>
      </c>
      <c r="Y12" s="26">
        <v>12796</v>
      </c>
    </row>
    <row r="13" spans="1:25" ht="15" customHeight="1">
      <c r="A13" s="8" t="s">
        <v>15</v>
      </c>
      <c r="B13" s="26">
        <v>205</v>
      </c>
      <c r="C13" s="26" t="s">
        <v>293</v>
      </c>
      <c r="D13" s="26">
        <v>28440</v>
      </c>
      <c r="E13" s="26">
        <v>104</v>
      </c>
      <c r="F13" s="26" t="s">
        <v>293</v>
      </c>
      <c r="G13" s="26">
        <v>2412</v>
      </c>
      <c r="H13" s="26">
        <v>207</v>
      </c>
      <c r="I13" s="26" t="s">
        <v>293</v>
      </c>
      <c r="J13" s="26">
        <v>5325</v>
      </c>
      <c r="K13" s="26">
        <v>119</v>
      </c>
      <c r="L13" s="26" t="s">
        <v>293</v>
      </c>
      <c r="M13" s="26">
        <v>1868</v>
      </c>
      <c r="N13" s="26">
        <v>109</v>
      </c>
      <c r="O13" s="26" t="s">
        <v>293</v>
      </c>
      <c r="P13" s="26">
        <v>1275</v>
      </c>
      <c r="Q13" s="26" t="s">
        <v>293</v>
      </c>
      <c r="R13" s="26">
        <v>341</v>
      </c>
      <c r="S13" s="26">
        <v>14116</v>
      </c>
      <c r="T13" s="26" t="s">
        <v>293</v>
      </c>
      <c r="U13" s="26">
        <v>341</v>
      </c>
      <c r="V13" s="26">
        <v>2621</v>
      </c>
      <c r="W13" s="26" t="s">
        <v>293</v>
      </c>
      <c r="X13" s="26">
        <v>341</v>
      </c>
      <c r="Y13" s="26">
        <v>13507</v>
      </c>
    </row>
    <row r="14" spans="1:25" ht="15" customHeight="1">
      <c r="A14" s="67" t="s">
        <v>146</v>
      </c>
      <c r="B14" s="26">
        <v>231</v>
      </c>
      <c r="C14" s="26" t="s">
        <v>293</v>
      </c>
      <c r="D14" s="26">
        <v>31966</v>
      </c>
      <c r="E14" s="26">
        <v>122</v>
      </c>
      <c r="F14" s="26" t="s">
        <v>293</v>
      </c>
      <c r="G14" s="26">
        <v>4105</v>
      </c>
      <c r="H14" s="26">
        <v>298</v>
      </c>
      <c r="I14" s="26" t="s">
        <v>293</v>
      </c>
      <c r="J14" s="26">
        <v>8546</v>
      </c>
      <c r="K14" s="26">
        <v>148</v>
      </c>
      <c r="L14" s="26" t="s">
        <v>293</v>
      </c>
      <c r="M14" s="26">
        <v>2204</v>
      </c>
      <c r="N14" s="26">
        <v>99</v>
      </c>
      <c r="O14" s="26" t="s">
        <v>293</v>
      </c>
      <c r="P14" s="26">
        <v>1567</v>
      </c>
      <c r="Q14" s="26" t="s">
        <v>293</v>
      </c>
      <c r="R14" s="26">
        <v>340</v>
      </c>
      <c r="S14" s="26">
        <v>15048</v>
      </c>
      <c r="T14" s="26" t="s">
        <v>293</v>
      </c>
      <c r="U14" s="26">
        <v>340</v>
      </c>
      <c r="V14" s="26">
        <v>2806</v>
      </c>
      <c r="W14" s="26" t="s">
        <v>293</v>
      </c>
      <c r="X14" s="26">
        <v>341</v>
      </c>
      <c r="Y14" s="26">
        <v>14190</v>
      </c>
    </row>
    <row r="15" spans="1:25" ht="15" customHeight="1">
      <c r="A15" s="67" t="s">
        <v>223</v>
      </c>
      <c r="B15" s="26">
        <v>219</v>
      </c>
      <c r="C15" s="26" t="s">
        <v>293</v>
      </c>
      <c r="D15" s="26">
        <v>28973</v>
      </c>
      <c r="E15" s="26">
        <v>112</v>
      </c>
      <c r="F15" s="26" t="s">
        <v>293</v>
      </c>
      <c r="G15" s="26">
        <v>3261</v>
      </c>
      <c r="H15" s="26">
        <v>270</v>
      </c>
      <c r="I15" s="26" t="s">
        <v>293</v>
      </c>
      <c r="J15" s="26">
        <v>6520</v>
      </c>
      <c r="K15" s="26">
        <v>130</v>
      </c>
      <c r="L15" s="26" t="s">
        <v>293</v>
      </c>
      <c r="M15" s="26">
        <v>2016</v>
      </c>
      <c r="N15" s="26">
        <v>112</v>
      </c>
      <c r="O15" s="26" t="s">
        <v>293</v>
      </c>
      <c r="P15" s="26">
        <v>1587</v>
      </c>
      <c r="Q15" s="26" t="s">
        <v>293</v>
      </c>
      <c r="R15" s="26">
        <v>341</v>
      </c>
      <c r="S15" s="26">
        <v>14487</v>
      </c>
      <c r="T15" s="26" t="s">
        <v>293</v>
      </c>
      <c r="U15" s="26">
        <v>330</v>
      </c>
      <c r="V15" s="26">
        <v>3180</v>
      </c>
      <c r="W15" s="26" t="s">
        <v>293</v>
      </c>
      <c r="X15" s="26">
        <v>340</v>
      </c>
      <c r="Y15" s="26">
        <v>15159</v>
      </c>
    </row>
    <row r="16" spans="1:25" ht="15" customHeight="1">
      <c r="A16" s="67" t="s">
        <v>225</v>
      </c>
      <c r="B16" s="26">
        <v>202</v>
      </c>
      <c r="C16" s="26" t="s">
        <v>293</v>
      </c>
      <c r="D16" s="26">
        <v>25805</v>
      </c>
      <c r="E16" s="26">
        <v>111</v>
      </c>
      <c r="F16" s="26" t="s">
        <v>293</v>
      </c>
      <c r="G16" s="26">
        <v>2973</v>
      </c>
      <c r="H16" s="26">
        <v>239</v>
      </c>
      <c r="I16" s="26" t="s">
        <v>293</v>
      </c>
      <c r="J16" s="26">
        <v>5395</v>
      </c>
      <c r="K16" s="26">
        <v>131</v>
      </c>
      <c r="L16" s="26" t="s">
        <v>293</v>
      </c>
      <c r="M16" s="26">
        <v>2017</v>
      </c>
      <c r="N16" s="26">
        <v>121</v>
      </c>
      <c r="O16" s="26" t="s">
        <v>293</v>
      </c>
      <c r="P16" s="26">
        <v>1769</v>
      </c>
      <c r="Q16" s="26" t="s">
        <v>293</v>
      </c>
      <c r="R16" s="26">
        <v>339</v>
      </c>
      <c r="S16" s="26">
        <v>13845</v>
      </c>
      <c r="T16" s="26" t="s">
        <v>293</v>
      </c>
      <c r="U16" s="26">
        <v>327</v>
      </c>
      <c r="V16" s="26">
        <v>3017</v>
      </c>
      <c r="W16" s="26" t="s">
        <v>293</v>
      </c>
      <c r="X16" s="26">
        <v>337</v>
      </c>
      <c r="Y16" s="26">
        <v>16904</v>
      </c>
    </row>
    <row r="17" spans="1:25" ht="15" customHeight="1">
      <c r="A17" s="67" t="s">
        <v>227</v>
      </c>
      <c r="B17" s="26">
        <v>180</v>
      </c>
      <c r="C17" s="26" t="s">
        <v>293</v>
      </c>
      <c r="D17" s="26">
        <v>21672</v>
      </c>
      <c r="E17" s="26">
        <v>103</v>
      </c>
      <c r="F17" s="26" t="s">
        <v>293</v>
      </c>
      <c r="G17" s="26">
        <v>3074</v>
      </c>
      <c r="H17" s="26">
        <v>254</v>
      </c>
      <c r="I17" s="26" t="s">
        <v>293</v>
      </c>
      <c r="J17" s="26">
        <v>5505</v>
      </c>
      <c r="K17" s="26">
        <v>107</v>
      </c>
      <c r="L17" s="26" t="s">
        <v>293</v>
      </c>
      <c r="M17" s="26">
        <v>1531</v>
      </c>
      <c r="N17" s="26">
        <v>170</v>
      </c>
      <c r="O17" s="26" t="s">
        <v>293</v>
      </c>
      <c r="P17" s="26">
        <v>1001</v>
      </c>
      <c r="Q17" s="26" t="s">
        <v>293</v>
      </c>
      <c r="R17" s="26">
        <v>305</v>
      </c>
      <c r="S17" s="26">
        <v>11080</v>
      </c>
      <c r="T17" s="26" t="s">
        <v>293</v>
      </c>
      <c r="U17" s="26">
        <v>323</v>
      </c>
      <c r="V17" s="26">
        <v>3549</v>
      </c>
      <c r="W17" s="26" t="s">
        <v>293</v>
      </c>
      <c r="X17" s="26">
        <v>307</v>
      </c>
      <c r="Y17" s="26">
        <v>15141</v>
      </c>
    </row>
    <row r="18" spans="1:25" ht="15" customHeight="1">
      <c r="A18" s="67" t="s">
        <v>230</v>
      </c>
      <c r="B18" s="26">
        <v>100</v>
      </c>
      <c r="C18" s="26" t="s">
        <v>293</v>
      </c>
      <c r="D18" s="26">
        <v>7719</v>
      </c>
      <c r="E18" s="26">
        <v>67</v>
      </c>
      <c r="F18" s="26" t="s">
        <v>293</v>
      </c>
      <c r="G18" s="26">
        <v>992</v>
      </c>
      <c r="H18" s="26">
        <v>101</v>
      </c>
      <c r="I18" s="26" t="s">
        <v>293</v>
      </c>
      <c r="J18" s="26">
        <v>1462</v>
      </c>
      <c r="K18" s="26">
        <v>52</v>
      </c>
      <c r="L18" s="26" t="s">
        <v>293</v>
      </c>
      <c r="M18" s="26">
        <v>447</v>
      </c>
      <c r="N18" s="26">
        <v>9</v>
      </c>
      <c r="O18" s="26" t="s">
        <v>293</v>
      </c>
      <c r="P18" s="26">
        <v>50</v>
      </c>
      <c r="Q18" s="26" t="s">
        <v>293</v>
      </c>
      <c r="R18" s="26">
        <v>278</v>
      </c>
      <c r="S18" s="26">
        <v>5544</v>
      </c>
      <c r="T18" s="26" t="s">
        <v>293</v>
      </c>
      <c r="U18" s="26">
        <v>303</v>
      </c>
      <c r="V18" s="26">
        <v>2708</v>
      </c>
      <c r="W18" s="26" t="s">
        <v>293</v>
      </c>
      <c r="X18" s="26">
        <v>314</v>
      </c>
      <c r="Y18" s="26">
        <v>10363</v>
      </c>
    </row>
    <row r="19" spans="1:25" ht="15" customHeight="1">
      <c r="A19" s="8" t="s">
        <v>268</v>
      </c>
      <c r="B19" s="26">
        <v>233</v>
      </c>
      <c r="C19" s="26" t="s">
        <v>293</v>
      </c>
      <c r="D19" s="26">
        <v>27116</v>
      </c>
      <c r="E19" s="26">
        <v>72</v>
      </c>
      <c r="F19" s="26" t="s">
        <v>293</v>
      </c>
      <c r="G19" s="26">
        <v>1371</v>
      </c>
      <c r="H19" s="26">
        <v>181</v>
      </c>
      <c r="I19" s="26" t="s">
        <v>293</v>
      </c>
      <c r="J19" s="26">
        <v>2860</v>
      </c>
      <c r="K19" s="26">
        <v>45</v>
      </c>
      <c r="L19" s="26" t="s">
        <v>293</v>
      </c>
      <c r="M19" s="26">
        <v>382</v>
      </c>
      <c r="N19" s="26">
        <v>6</v>
      </c>
      <c r="O19" s="26" t="s">
        <v>293</v>
      </c>
      <c r="P19" s="26">
        <v>6</v>
      </c>
      <c r="Q19" s="26" t="s">
        <v>293</v>
      </c>
      <c r="R19" s="26">
        <v>304</v>
      </c>
      <c r="S19" s="26">
        <v>5636</v>
      </c>
      <c r="T19" s="26" t="s">
        <v>293</v>
      </c>
      <c r="U19" s="26">
        <v>323</v>
      </c>
      <c r="V19" s="26">
        <v>2190</v>
      </c>
      <c r="W19" s="26" t="s">
        <v>293</v>
      </c>
      <c r="X19" s="26">
        <v>308</v>
      </c>
      <c r="Y19" s="26">
        <v>11332</v>
      </c>
    </row>
    <row r="20" spans="1:25" ht="15" customHeight="1">
      <c r="A20" s="8" t="s">
        <v>284</v>
      </c>
      <c r="B20" s="26">
        <v>106</v>
      </c>
      <c r="C20" s="26" t="s">
        <v>293</v>
      </c>
      <c r="D20" s="26">
        <v>10602</v>
      </c>
      <c r="E20" s="26">
        <v>102</v>
      </c>
      <c r="F20" s="26" t="s">
        <v>293</v>
      </c>
      <c r="G20" s="26">
        <v>1422</v>
      </c>
      <c r="H20" s="26">
        <v>197</v>
      </c>
      <c r="I20" s="26" t="s">
        <v>293</v>
      </c>
      <c r="J20" s="26">
        <v>4117</v>
      </c>
      <c r="K20" s="26">
        <v>85</v>
      </c>
      <c r="L20" s="26" t="s">
        <v>293</v>
      </c>
      <c r="M20" s="26">
        <v>813</v>
      </c>
      <c r="N20" s="26">
        <v>22</v>
      </c>
      <c r="O20" s="26" t="s">
        <v>293</v>
      </c>
      <c r="P20" s="26">
        <v>49</v>
      </c>
      <c r="Q20" s="26" t="s">
        <v>293</v>
      </c>
      <c r="R20" s="26">
        <v>342</v>
      </c>
      <c r="S20" s="26">
        <v>5030</v>
      </c>
      <c r="T20" s="26" t="s">
        <v>293</v>
      </c>
      <c r="U20" s="26">
        <v>332</v>
      </c>
      <c r="V20" s="26">
        <v>2464</v>
      </c>
      <c r="W20" s="26" t="s">
        <v>293</v>
      </c>
      <c r="X20" s="26">
        <v>342</v>
      </c>
      <c r="Y20" s="26">
        <v>9277</v>
      </c>
    </row>
    <row r="21" spans="1:25" ht="15" customHeight="1">
      <c r="A21" s="8" t="s">
        <v>286</v>
      </c>
      <c r="B21" s="26">
        <v>90</v>
      </c>
      <c r="C21" s="26" t="s">
        <v>293</v>
      </c>
      <c r="D21" s="26">
        <v>9951</v>
      </c>
      <c r="E21" s="26">
        <v>107</v>
      </c>
      <c r="F21" s="26" t="s">
        <v>293</v>
      </c>
      <c r="G21" s="26">
        <v>1721</v>
      </c>
      <c r="H21" s="26">
        <v>273</v>
      </c>
      <c r="I21" s="26" t="s">
        <v>293</v>
      </c>
      <c r="J21" s="26">
        <v>5151</v>
      </c>
      <c r="K21" s="26">
        <v>99</v>
      </c>
      <c r="L21" s="26" t="s">
        <v>293</v>
      </c>
      <c r="M21" s="26">
        <v>1114</v>
      </c>
      <c r="N21" s="26">
        <v>37</v>
      </c>
      <c r="O21" s="26" t="s">
        <v>293</v>
      </c>
      <c r="P21" s="26">
        <v>128</v>
      </c>
      <c r="Q21" s="26" t="s">
        <v>293</v>
      </c>
      <c r="R21" s="26">
        <v>339</v>
      </c>
      <c r="S21" s="26">
        <v>5433</v>
      </c>
      <c r="T21" s="26" t="s">
        <v>293</v>
      </c>
      <c r="U21" s="26">
        <v>329</v>
      </c>
      <c r="V21" s="26">
        <v>2499</v>
      </c>
      <c r="W21" s="26" t="s">
        <v>293</v>
      </c>
      <c r="X21" s="26">
        <v>339</v>
      </c>
      <c r="Y21" s="26">
        <v>13325</v>
      </c>
    </row>
    <row r="22" spans="1:25" ht="15" customHeight="1">
      <c r="A22" s="8" t="s">
        <v>290</v>
      </c>
      <c r="B22" s="26">
        <v>116</v>
      </c>
      <c r="C22" s="26" t="s">
        <v>293</v>
      </c>
      <c r="D22" s="26">
        <v>12967</v>
      </c>
      <c r="E22" s="26">
        <v>97</v>
      </c>
      <c r="F22" s="26" t="s">
        <v>293</v>
      </c>
      <c r="G22" s="26">
        <v>1565</v>
      </c>
      <c r="H22" s="26">
        <v>286</v>
      </c>
      <c r="I22" s="26" t="s">
        <v>293</v>
      </c>
      <c r="J22" s="26">
        <v>4564</v>
      </c>
      <c r="K22" s="26">
        <v>87</v>
      </c>
      <c r="L22" s="26" t="s">
        <v>293</v>
      </c>
      <c r="M22" s="26">
        <v>1112</v>
      </c>
      <c r="N22" s="26">
        <v>33</v>
      </c>
      <c r="O22" s="26" t="s">
        <v>293</v>
      </c>
      <c r="P22" s="26">
        <v>120</v>
      </c>
      <c r="Q22" s="26" t="s">
        <v>293</v>
      </c>
      <c r="R22" s="26">
        <v>336</v>
      </c>
      <c r="S22" s="26">
        <v>6404</v>
      </c>
      <c r="T22" s="26" t="s">
        <v>293</v>
      </c>
      <c r="U22" s="26">
        <v>312</v>
      </c>
      <c r="V22" s="26">
        <v>2139</v>
      </c>
      <c r="W22" s="26" t="s">
        <v>293</v>
      </c>
      <c r="X22" s="26">
        <v>337</v>
      </c>
      <c r="Y22" s="26">
        <v>12809</v>
      </c>
    </row>
    <row r="23" spans="1:25" ht="15" customHeight="1">
      <c r="A23" s="65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5" spans="1:25" ht="15" customHeight="1">
      <c r="A25" s="14" t="s">
        <v>58</v>
      </c>
    </row>
    <row r="26" spans="1:25" ht="15" customHeight="1">
      <c r="A26" s="14" t="s">
        <v>267</v>
      </c>
      <c r="E26" s="3"/>
      <c r="H26" s="3"/>
      <c r="K26" s="3"/>
      <c r="N26" s="3"/>
      <c r="Q26" s="3"/>
      <c r="T26" s="3"/>
      <c r="W26" s="3"/>
    </row>
    <row r="27" spans="1:25" ht="15" customHeight="1">
      <c r="B27" s="1"/>
    </row>
    <row r="28" spans="1:25" ht="15" customHeight="1">
      <c r="A28" s="14"/>
      <c r="B28" s="1"/>
    </row>
    <row r="29" spans="1:25" ht="15" customHeight="1">
      <c r="A29" s="1"/>
    </row>
    <row r="34" spans="3:19" ht="15" customHeight="1">
      <c r="C34" s="3"/>
      <c r="D34" s="3"/>
      <c r="E34" s="3"/>
      <c r="F34" s="3"/>
      <c r="G34" s="3"/>
      <c r="H34" s="3"/>
      <c r="I34" s="3"/>
      <c r="J34" s="3"/>
    </row>
    <row r="35" spans="3:19" ht="15" customHeight="1">
      <c r="C35" s="3"/>
      <c r="D35" s="3"/>
      <c r="E35" s="3"/>
      <c r="F35" s="3"/>
      <c r="G35" s="3"/>
      <c r="H35" s="3"/>
      <c r="I35" s="3"/>
      <c r="J35" s="3"/>
    </row>
    <row r="36" spans="3:19" ht="15" customHeight="1">
      <c r="C36" s="3"/>
      <c r="D36" s="3"/>
      <c r="E36" s="3"/>
      <c r="F36" s="3"/>
      <c r="G36" s="3"/>
      <c r="H36" s="3"/>
      <c r="I36" s="3"/>
      <c r="J36" s="3"/>
    </row>
    <row r="37" spans="3:19" ht="1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3:19" ht="15" customHeight="1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</sheetData>
  <sheetProtection algorithmName="SHA-512" hashValue="bJg6Rk5mHL8tRfbUyL1RodbhomMuG93xUGOQegp97771wTgjuoIBEccnWWHRV89ZLf91oMPLjObb4iM8Du8qjw==" saltValue="fvxSVdD8piOIxsT4G4ECqw==" spinCount="100000" sheet="1" objects="1" scenarios="1" selectLockedCells="1" selectUnlockedCells="1"/>
  <mergeCells count="8">
    <mergeCell ref="T4:V4"/>
    <mergeCell ref="W4:Y4"/>
    <mergeCell ref="H4:J4"/>
    <mergeCell ref="E4:G4"/>
    <mergeCell ref="B4:D4"/>
    <mergeCell ref="K4:M4"/>
    <mergeCell ref="N4:P4"/>
    <mergeCell ref="Q4:S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4"/>
  <sheetViews>
    <sheetView zoomScaleNormal="100" zoomScaleSheetLayoutView="50" workbookViewId="0">
      <pane xSplit="1" ySplit="6" topLeftCell="B7" activePane="bottomRight" state="frozen"/>
      <selection activeCell="C24" sqref="C24"/>
      <selection pane="topRight" activeCell="C24" sqref="C24"/>
      <selection pane="bottomLeft" activeCell="C24" sqref="C24"/>
      <selection pane="bottomRight" activeCell="C25" sqref="C25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13" ht="15" customHeight="1">
      <c r="A1" s="72" t="s">
        <v>191</v>
      </c>
      <c r="B1" s="13"/>
      <c r="C1" s="14"/>
      <c r="D1" s="25"/>
      <c r="E1" s="11"/>
      <c r="F1" s="11"/>
      <c r="G1" s="11"/>
      <c r="H1" s="11"/>
    </row>
    <row r="2" spans="1:13" s="13" customFormat="1" ht="15" customHeight="1">
      <c r="I2" s="11"/>
      <c r="J2" s="11"/>
      <c r="K2" s="11"/>
      <c r="L2" s="11"/>
      <c r="M2" s="11"/>
    </row>
    <row r="3" spans="1:13" s="13" customFormat="1" ht="15" customHeight="1">
      <c r="B3" s="25"/>
      <c r="D3" s="11"/>
      <c r="E3" s="11"/>
      <c r="F3" s="18"/>
      <c r="G3" s="11"/>
      <c r="H3" s="11"/>
      <c r="I3" s="11"/>
      <c r="J3" s="11"/>
      <c r="K3" s="11"/>
      <c r="L3" s="11"/>
      <c r="M3" s="11"/>
    </row>
    <row r="4" spans="1:13" s="2" customFormat="1" ht="15" customHeight="1">
      <c r="A4" s="45"/>
      <c r="B4" s="118" t="s">
        <v>59</v>
      </c>
      <c r="C4" s="117"/>
      <c r="D4" s="116" t="s">
        <v>60</v>
      </c>
      <c r="E4" s="117"/>
      <c r="F4" s="116" t="s">
        <v>61</v>
      </c>
      <c r="G4" s="117"/>
      <c r="H4" s="116" t="s">
        <v>62</v>
      </c>
      <c r="I4" s="117"/>
      <c r="J4" s="116" t="s">
        <v>63</v>
      </c>
      <c r="K4" s="117"/>
      <c r="L4" s="116" t="s">
        <v>64</v>
      </c>
      <c r="M4" s="117"/>
    </row>
    <row r="5" spans="1:13" s="2" customFormat="1" ht="15" customHeight="1">
      <c r="A5" s="46"/>
      <c r="B5" s="88" t="s">
        <v>248</v>
      </c>
      <c r="C5" s="38" t="s">
        <v>189</v>
      </c>
      <c r="D5" s="38" t="s">
        <v>190</v>
      </c>
      <c r="E5" s="38" t="s">
        <v>189</v>
      </c>
      <c r="F5" s="38" t="s">
        <v>190</v>
      </c>
      <c r="G5" s="38" t="s">
        <v>189</v>
      </c>
      <c r="H5" s="38" t="s">
        <v>190</v>
      </c>
      <c r="I5" s="38" t="s">
        <v>189</v>
      </c>
      <c r="J5" s="38" t="s">
        <v>190</v>
      </c>
      <c r="K5" s="38" t="s">
        <v>189</v>
      </c>
      <c r="L5" s="38" t="s">
        <v>190</v>
      </c>
      <c r="M5" s="38" t="s">
        <v>189</v>
      </c>
    </row>
    <row r="6" spans="1:13" s="2" customFormat="1" ht="15" customHeight="1">
      <c r="A6" s="78"/>
      <c r="B6" s="70" t="s">
        <v>249</v>
      </c>
      <c r="C6" s="70" t="s">
        <v>247</v>
      </c>
      <c r="D6" s="70" t="s">
        <v>249</v>
      </c>
      <c r="E6" s="70" t="s">
        <v>247</v>
      </c>
      <c r="F6" s="70" t="s">
        <v>249</v>
      </c>
      <c r="G6" s="70" t="s">
        <v>247</v>
      </c>
      <c r="H6" s="70" t="s">
        <v>249</v>
      </c>
      <c r="I6" s="70" t="s">
        <v>247</v>
      </c>
      <c r="J6" s="70" t="s">
        <v>249</v>
      </c>
      <c r="K6" s="70" t="s">
        <v>247</v>
      </c>
      <c r="L6" s="70" t="s">
        <v>249</v>
      </c>
      <c r="M6" s="70" t="s">
        <v>247</v>
      </c>
    </row>
    <row r="7" spans="1:13" ht="15" customHeight="1">
      <c r="A7" s="77" t="s">
        <v>12</v>
      </c>
      <c r="B7" s="27">
        <v>87</v>
      </c>
      <c r="C7" s="27">
        <v>1367</v>
      </c>
      <c r="D7" s="27">
        <v>6</v>
      </c>
      <c r="E7" s="27">
        <v>240</v>
      </c>
      <c r="F7" s="27">
        <v>66</v>
      </c>
      <c r="G7" s="27">
        <v>919</v>
      </c>
      <c r="H7" s="27">
        <v>4</v>
      </c>
      <c r="I7" s="27">
        <v>61</v>
      </c>
      <c r="J7" s="27">
        <v>2</v>
      </c>
      <c r="K7" s="27">
        <v>30</v>
      </c>
      <c r="L7" s="27">
        <v>9</v>
      </c>
      <c r="M7" s="27">
        <v>117</v>
      </c>
    </row>
    <row r="8" spans="1:13" ht="15" customHeight="1">
      <c r="A8" s="8" t="s">
        <v>13</v>
      </c>
      <c r="B8" s="27">
        <v>335</v>
      </c>
      <c r="C8" s="27">
        <v>5748</v>
      </c>
      <c r="D8" s="27">
        <v>16</v>
      </c>
      <c r="E8" s="27">
        <v>1000</v>
      </c>
      <c r="F8" s="27">
        <v>211</v>
      </c>
      <c r="G8" s="27">
        <v>3271</v>
      </c>
      <c r="H8" s="27">
        <v>73</v>
      </c>
      <c r="I8" s="27">
        <v>1167</v>
      </c>
      <c r="J8" s="27">
        <v>1</v>
      </c>
      <c r="K8" s="27">
        <v>20</v>
      </c>
      <c r="L8" s="27">
        <v>34</v>
      </c>
      <c r="M8" s="27">
        <v>290</v>
      </c>
    </row>
    <row r="9" spans="1:13" ht="15" customHeight="1">
      <c r="A9" s="8" t="s">
        <v>14</v>
      </c>
      <c r="B9" s="27">
        <v>565</v>
      </c>
      <c r="C9" s="27">
        <v>13016</v>
      </c>
      <c r="D9" s="27">
        <v>96</v>
      </c>
      <c r="E9" s="27">
        <v>5668</v>
      </c>
      <c r="F9" s="27">
        <v>241</v>
      </c>
      <c r="G9" s="27">
        <v>4518</v>
      </c>
      <c r="H9" s="27">
        <v>126</v>
      </c>
      <c r="I9" s="27">
        <v>1522</v>
      </c>
      <c r="J9" s="27">
        <v>24</v>
      </c>
      <c r="K9" s="27">
        <v>286</v>
      </c>
      <c r="L9" s="27">
        <v>78</v>
      </c>
      <c r="M9" s="27">
        <v>1022</v>
      </c>
    </row>
    <row r="10" spans="1:13" ht="15" customHeight="1">
      <c r="A10" s="8" t="s">
        <v>15</v>
      </c>
      <c r="B10" s="27">
        <v>1007</v>
      </c>
      <c r="C10" s="27">
        <v>20529</v>
      </c>
      <c r="D10" s="27">
        <v>132</v>
      </c>
      <c r="E10" s="27">
        <v>7181</v>
      </c>
      <c r="F10" s="27">
        <v>400</v>
      </c>
      <c r="G10" s="27">
        <v>7770</v>
      </c>
      <c r="H10" s="27">
        <v>281</v>
      </c>
      <c r="I10" s="27">
        <v>3356</v>
      </c>
      <c r="J10" s="27">
        <v>44</v>
      </c>
      <c r="K10" s="27">
        <v>553</v>
      </c>
      <c r="L10" s="27">
        <v>150</v>
      </c>
      <c r="M10" s="27">
        <v>1669</v>
      </c>
    </row>
    <row r="11" spans="1:13" ht="15" customHeight="1">
      <c r="A11" s="67" t="s">
        <v>146</v>
      </c>
      <c r="B11" s="27">
        <v>1079</v>
      </c>
      <c r="C11" s="27">
        <v>21849</v>
      </c>
      <c r="D11" s="27">
        <v>135</v>
      </c>
      <c r="E11" s="27">
        <v>7142</v>
      </c>
      <c r="F11" s="27">
        <v>402</v>
      </c>
      <c r="G11" s="27">
        <v>8016</v>
      </c>
      <c r="H11" s="27">
        <v>293</v>
      </c>
      <c r="I11" s="27">
        <v>3553</v>
      </c>
      <c r="J11" s="27">
        <v>91</v>
      </c>
      <c r="K11" s="27">
        <v>1198</v>
      </c>
      <c r="L11" s="27">
        <v>158</v>
      </c>
      <c r="M11" s="27">
        <v>1940</v>
      </c>
    </row>
    <row r="12" spans="1:13" ht="15" customHeight="1">
      <c r="A12" s="67" t="s">
        <v>223</v>
      </c>
      <c r="B12" s="27">
        <v>1180</v>
      </c>
      <c r="C12" s="27">
        <v>22706</v>
      </c>
      <c r="D12" s="27">
        <v>135</v>
      </c>
      <c r="E12" s="27">
        <v>8908</v>
      </c>
      <c r="F12" s="27">
        <v>374</v>
      </c>
      <c r="G12" s="27">
        <v>6625</v>
      </c>
      <c r="H12" s="27">
        <v>350</v>
      </c>
      <c r="I12" s="27">
        <v>3555</v>
      </c>
      <c r="J12" s="27">
        <v>141</v>
      </c>
      <c r="K12" s="27">
        <v>1661</v>
      </c>
      <c r="L12" s="27">
        <v>180</v>
      </c>
      <c r="M12" s="27">
        <v>1957</v>
      </c>
    </row>
    <row r="13" spans="1:13" ht="15" customHeight="1">
      <c r="A13" s="67" t="s">
        <v>225</v>
      </c>
      <c r="B13" s="27">
        <v>1308</v>
      </c>
      <c r="C13" s="27">
        <v>26493</v>
      </c>
      <c r="D13" s="27">
        <v>214</v>
      </c>
      <c r="E13" s="27">
        <v>12098</v>
      </c>
      <c r="F13" s="27">
        <v>376</v>
      </c>
      <c r="G13" s="27">
        <v>6485</v>
      </c>
      <c r="H13" s="27">
        <v>382</v>
      </c>
      <c r="I13" s="27">
        <v>3610</v>
      </c>
      <c r="J13" s="27">
        <v>153</v>
      </c>
      <c r="K13" s="27">
        <v>2020</v>
      </c>
      <c r="L13" s="27">
        <v>183</v>
      </c>
      <c r="M13" s="27">
        <v>2280</v>
      </c>
    </row>
    <row r="14" spans="1:13" ht="15" customHeight="1">
      <c r="A14" s="67" t="s">
        <v>227</v>
      </c>
      <c r="B14" s="27">
        <v>1339</v>
      </c>
      <c r="C14" s="27">
        <v>22756</v>
      </c>
      <c r="D14" s="27">
        <v>160</v>
      </c>
      <c r="E14" s="27">
        <v>7772</v>
      </c>
      <c r="F14" s="27">
        <v>390</v>
      </c>
      <c r="G14" s="27">
        <v>6598</v>
      </c>
      <c r="H14" s="27">
        <v>334</v>
      </c>
      <c r="I14" s="27">
        <v>3741</v>
      </c>
      <c r="J14" s="27">
        <v>153</v>
      </c>
      <c r="K14" s="27">
        <v>2059</v>
      </c>
      <c r="L14" s="27">
        <v>302</v>
      </c>
      <c r="M14" s="27">
        <v>2586</v>
      </c>
    </row>
    <row r="15" spans="1:13" ht="15" customHeight="1">
      <c r="A15" s="67" t="s">
        <v>230</v>
      </c>
      <c r="B15" s="27">
        <v>658</v>
      </c>
      <c r="C15" s="27">
        <v>7338</v>
      </c>
      <c r="D15" s="27">
        <v>35</v>
      </c>
      <c r="E15" s="27">
        <v>1272</v>
      </c>
      <c r="F15" s="27">
        <v>253</v>
      </c>
      <c r="G15" s="27">
        <v>3349</v>
      </c>
      <c r="H15" s="27">
        <v>155</v>
      </c>
      <c r="I15" s="27">
        <v>1250</v>
      </c>
      <c r="J15" s="27">
        <v>70</v>
      </c>
      <c r="K15" s="27">
        <v>748</v>
      </c>
      <c r="L15" s="27">
        <v>145</v>
      </c>
      <c r="M15" s="27">
        <v>719</v>
      </c>
    </row>
    <row r="16" spans="1:13" ht="15" customHeight="1">
      <c r="A16" s="8" t="s">
        <v>268</v>
      </c>
      <c r="B16" s="27">
        <v>896</v>
      </c>
      <c r="C16" s="27">
        <v>15558</v>
      </c>
      <c r="D16" s="27">
        <v>93</v>
      </c>
      <c r="E16" s="27">
        <v>4457</v>
      </c>
      <c r="F16" s="27">
        <v>315</v>
      </c>
      <c r="G16" s="27">
        <v>4917</v>
      </c>
      <c r="H16" s="27">
        <v>241</v>
      </c>
      <c r="I16" s="27">
        <v>2619</v>
      </c>
      <c r="J16" s="27">
        <v>96</v>
      </c>
      <c r="K16" s="27">
        <v>1986</v>
      </c>
      <c r="L16" s="27">
        <v>151</v>
      </c>
      <c r="M16" s="27">
        <v>1579</v>
      </c>
    </row>
    <row r="17" spans="1:13" ht="15" customHeight="1">
      <c r="A17" s="8" t="s">
        <v>284</v>
      </c>
      <c r="B17" s="27">
        <v>1075</v>
      </c>
      <c r="C17" s="27">
        <v>17243</v>
      </c>
      <c r="D17" s="27">
        <v>185</v>
      </c>
      <c r="E17" s="27">
        <v>7218</v>
      </c>
      <c r="F17" s="27">
        <v>349</v>
      </c>
      <c r="G17" s="27">
        <v>4753</v>
      </c>
      <c r="H17" s="27">
        <v>299</v>
      </c>
      <c r="I17" s="27">
        <v>2595</v>
      </c>
      <c r="J17" s="27">
        <v>66</v>
      </c>
      <c r="K17" s="27">
        <v>1399</v>
      </c>
      <c r="L17" s="27">
        <v>176</v>
      </c>
      <c r="M17" s="27">
        <v>1278</v>
      </c>
    </row>
    <row r="18" spans="1:13" ht="15" customHeight="1">
      <c r="A18" s="8" t="s">
        <v>286</v>
      </c>
      <c r="B18" s="27">
        <v>866</v>
      </c>
      <c r="C18" s="27">
        <v>14734</v>
      </c>
      <c r="D18" s="27">
        <v>85</v>
      </c>
      <c r="E18" s="27">
        <v>4220</v>
      </c>
      <c r="F18" s="27">
        <v>330</v>
      </c>
      <c r="G18" s="27">
        <v>5424</v>
      </c>
      <c r="H18" s="27">
        <v>254</v>
      </c>
      <c r="I18" s="27">
        <v>2534</v>
      </c>
      <c r="J18" s="27">
        <v>44</v>
      </c>
      <c r="K18" s="27">
        <v>1058</v>
      </c>
      <c r="L18" s="27">
        <v>153</v>
      </c>
      <c r="M18" s="27">
        <v>1498</v>
      </c>
    </row>
    <row r="19" spans="1:13" ht="15" customHeight="1">
      <c r="A19" s="8" t="s">
        <v>290</v>
      </c>
      <c r="B19" s="27">
        <v>1084</v>
      </c>
      <c r="C19" s="27">
        <v>17947</v>
      </c>
      <c r="D19" s="27">
        <v>83</v>
      </c>
      <c r="E19" s="27">
        <v>4001</v>
      </c>
      <c r="F19" s="27">
        <v>380</v>
      </c>
      <c r="G19" s="27">
        <v>7306</v>
      </c>
      <c r="H19" s="27">
        <v>275</v>
      </c>
      <c r="I19" s="27">
        <v>3489</v>
      </c>
      <c r="J19" s="27">
        <v>122</v>
      </c>
      <c r="K19" s="27">
        <v>1553</v>
      </c>
      <c r="L19" s="27">
        <v>224</v>
      </c>
      <c r="M19" s="27">
        <v>1598</v>
      </c>
    </row>
    <row r="20" spans="1:13" ht="15" customHeight="1">
      <c r="A20" s="65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2" spans="1:13" ht="15" customHeight="1">
      <c r="A22" s="1" t="s">
        <v>228</v>
      </c>
      <c r="D22" s="3"/>
      <c r="F22" s="3"/>
      <c r="H22" s="3"/>
      <c r="J22" s="3"/>
      <c r="L22" s="3"/>
    </row>
    <row r="23" spans="1:13" ht="15" customHeight="1">
      <c r="B23" s="1"/>
    </row>
    <row r="24" spans="1:13" ht="15" customHeight="1">
      <c r="B24" s="1"/>
    </row>
  </sheetData>
  <sheetProtection algorithmName="SHA-512" hashValue="cToW9KwDjUjaTeXPCvsEtngts44//bwOauSXjgrHY+pPxaw7eiFv0YROFC0H3Fx2xwByd8AfJLZ0/qpZb6pIaA==" saltValue="vnBEcJUteGybf1pCJPG5Pg==" spinCount="100000" sheet="1" objects="1" scenarios="1" selectLockedCells="1" selectUnlockedCells="1"/>
  <mergeCells count="6">
    <mergeCell ref="L4:M4"/>
    <mergeCell ref="B4:C4"/>
    <mergeCell ref="D4:E4"/>
    <mergeCell ref="F4:G4"/>
    <mergeCell ref="H4:I4"/>
    <mergeCell ref="J4:K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O31"/>
  <sheetViews>
    <sheetView zoomScaleNormal="100" zoomScaleSheetLayoutView="50" workbookViewId="0">
      <pane xSplit="1" ySplit="6" topLeftCell="B16" activePane="bottomRight" state="frozen"/>
      <selection activeCell="B26" sqref="B26"/>
      <selection pane="topRight" activeCell="B26" sqref="B26"/>
      <selection pane="bottomLeft" activeCell="B26" sqref="B26"/>
      <selection pane="bottomRight" activeCell="A25" sqref="A25:A26"/>
    </sheetView>
  </sheetViews>
  <sheetFormatPr defaultColWidth="10.625" defaultRowHeight="15" customHeight="1"/>
  <cols>
    <col min="1" max="1" width="12.625" style="3" customWidth="1"/>
    <col min="2" max="2" width="10.625" style="3"/>
    <col min="3" max="16384" width="10.625" style="1"/>
  </cols>
  <sheetData>
    <row r="1" spans="1:67" ht="15" customHeight="1">
      <c r="A1" s="71" t="s">
        <v>195</v>
      </c>
      <c r="B1" s="13"/>
      <c r="C1" s="14"/>
      <c r="D1" s="13"/>
      <c r="E1" s="24"/>
      <c r="F1" s="11"/>
      <c r="G1" s="11"/>
      <c r="H1" s="11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67" s="13" customFormat="1" ht="15" customHeight="1"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</row>
    <row r="3" spans="1:67" s="13" customFormat="1" ht="15" customHeight="1">
      <c r="B3" s="24"/>
      <c r="D3" s="11"/>
      <c r="E3" s="11"/>
      <c r="F3" s="11"/>
      <c r="G3" s="11"/>
      <c r="H3" s="12"/>
      <c r="I3" s="11"/>
      <c r="J3" s="1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</row>
    <row r="4" spans="1:67" s="37" customFormat="1" ht="15" customHeight="1">
      <c r="A4" s="32"/>
      <c r="B4" s="109" t="s">
        <v>59</v>
      </c>
      <c r="C4" s="109"/>
      <c r="D4" s="110"/>
      <c r="E4" s="108" t="s">
        <v>192</v>
      </c>
      <c r="F4" s="109"/>
      <c r="G4" s="110"/>
      <c r="H4" s="108" t="s">
        <v>193</v>
      </c>
      <c r="I4" s="109"/>
      <c r="J4" s="110"/>
      <c r="K4" s="108" t="s">
        <v>194</v>
      </c>
      <c r="L4" s="109"/>
      <c r="M4" s="110"/>
      <c r="N4" s="108" t="s">
        <v>65</v>
      </c>
      <c r="O4" s="109"/>
      <c r="P4" s="110"/>
      <c r="Q4" s="108" t="s">
        <v>66</v>
      </c>
      <c r="R4" s="109"/>
      <c r="S4" s="110"/>
      <c r="T4" s="108" t="s">
        <v>67</v>
      </c>
      <c r="U4" s="109"/>
      <c r="V4" s="110"/>
      <c r="W4" s="108" t="s">
        <v>68</v>
      </c>
      <c r="X4" s="109"/>
      <c r="Y4" s="110"/>
      <c r="Z4" s="108" t="s">
        <v>69</v>
      </c>
      <c r="AA4" s="109"/>
      <c r="AB4" s="110"/>
      <c r="AC4" s="108" t="s">
        <v>70</v>
      </c>
      <c r="AD4" s="109"/>
      <c r="AE4" s="110"/>
      <c r="AF4" s="108" t="s">
        <v>71</v>
      </c>
      <c r="AG4" s="109"/>
      <c r="AH4" s="110"/>
      <c r="AI4" s="108" t="s">
        <v>72</v>
      </c>
      <c r="AJ4" s="109"/>
      <c r="AK4" s="110"/>
      <c r="AL4" s="108" t="s">
        <v>73</v>
      </c>
      <c r="AM4" s="109"/>
      <c r="AN4" s="110"/>
      <c r="AO4" s="108" t="s">
        <v>74</v>
      </c>
      <c r="AP4" s="109"/>
      <c r="AQ4" s="110"/>
      <c r="AR4" s="108" t="s">
        <v>75</v>
      </c>
      <c r="AS4" s="109"/>
      <c r="AT4" s="110"/>
      <c r="AU4" s="108" t="s">
        <v>76</v>
      </c>
      <c r="AV4" s="109"/>
      <c r="AW4" s="110"/>
      <c r="AX4" s="108" t="s">
        <v>77</v>
      </c>
      <c r="AY4" s="109"/>
      <c r="AZ4" s="110"/>
      <c r="BA4" s="108" t="s">
        <v>78</v>
      </c>
      <c r="BB4" s="109"/>
      <c r="BC4" s="110"/>
      <c r="BD4" s="108" t="s">
        <v>79</v>
      </c>
      <c r="BE4" s="109"/>
      <c r="BF4" s="110"/>
      <c r="BG4" s="108" t="s">
        <v>80</v>
      </c>
      <c r="BH4" s="109"/>
      <c r="BI4" s="110"/>
      <c r="BJ4" s="108" t="s">
        <v>81</v>
      </c>
      <c r="BK4" s="109"/>
      <c r="BL4" s="110"/>
      <c r="BM4" s="115" t="s">
        <v>82</v>
      </c>
      <c r="BN4" s="115"/>
      <c r="BO4" s="115"/>
    </row>
    <row r="5" spans="1:67" s="37" customFormat="1" ht="15" customHeight="1">
      <c r="A5" s="33"/>
      <c r="B5" s="84" t="s">
        <v>186</v>
      </c>
      <c r="C5" s="40" t="s">
        <v>184</v>
      </c>
      <c r="D5" s="40" t="s">
        <v>187</v>
      </c>
      <c r="E5" s="44" t="s">
        <v>186</v>
      </c>
      <c r="F5" s="43" t="s">
        <v>184</v>
      </c>
      <c r="G5" s="43" t="s">
        <v>187</v>
      </c>
      <c r="H5" s="43" t="s">
        <v>186</v>
      </c>
      <c r="I5" s="43" t="s">
        <v>184</v>
      </c>
      <c r="J5" s="43" t="s">
        <v>187</v>
      </c>
      <c r="K5" s="43" t="s">
        <v>186</v>
      </c>
      <c r="L5" s="43" t="s">
        <v>184</v>
      </c>
      <c r="M5" s="43" t="s">
        <v>187</v>
      </c>
      <c r="N5" s="43" t="s">
        <v>186</v>
      </c>
      <c r="O5" s="43" t="s">
        <v>184</v>
      </c>
      <c r="P5" s="43" t="s">
        <v>187</v>
      </c>
      <c r="Q5" s="43" t="s">
        <v>186</v>
      </c>
      <c r="R5" s="43" t="s">
        <v>184</v>
      </c>
      <c r="S5" s="43" t="s">
        <v>187</v>
      </c>
      <c r="T5" s="43" t="s">
        <v>186</v>
      </c>
      <c r="U5" s="43" t="s">
        <v>184</v>
      </c>
      <c r="V5" s="43" t="s">
        <v>187</v>
      </c>
      <c r="W5" s="43" t="s">
        <v>186</v>
      </c>
      <c r="X5" s="43" t="s">
        <v>184</v>
      </c>
      <c r="Y5" s="43" t="s">
        <v>187</v>
      </c>
      <c r="Z5" s="43" t="s">
        <v>186</v>
      </c>
      <c r="AA5" s="43" t="s">
        <v>184</v>
      </c>
      <c r="AB5" s="43" t="s">
        <v>187</v>
      </c>
      <c r="AC5" s="43" t="s">
        <v>186</v>
      </c>
      <c r="AD5" s="43" t="s">
        <v>184</v>
      </c>
      <c r="AE5" s="43" t="s">
        <v>187</v>
      </c>
      <c r="AF5" s="43" t="s">
        <v>186</v>
      </c>
      <c r="AG5" s="43" t="s">
        <v>184</v>
      </c>
      <c r="AH5" s="43" t="s">
        <v>187</v>
      </c>
      <c r="AI5" s="43" t="s">
        <v>186</v>
      </c>
      <c r="AJ5" s="43" t="s">
        <v>184</v>
      </c>
      <c r="AK5" s="43" t="s">
        <v>187</v>
      </c>
      <c r="AL5" s="43" t="s">
        <v>186</v>
      </c>
      <c r="AM5" s="43" t="s">
        <v>184</v>
      </c>
      <c r="AN5" s="43" t="s">
        <v>187</v>
      </c>
      <c r="AO5" s="43" t="s">
        <v>186</v>
      </c>
      <c r="AP5" s="43" t="s">
        <v>184</v>
      </c>
      <c r="AQ5" s="43" t="s">
        <v>187</v>
      </c>
      <c r="AR5" s="43" t="s">
        <v>186</v>
      </c>
      <c r="AS5" s="43" t="s">
        <v>184</v>
      </c>
      <c r="AT5" s="43" t="s">
        <v>187</v>
      </c>
      <c r="AU5" s="43" t="s">
        <v>186</v>
      </c>
      <c r="AV5" s="43" t="s">
        <v>184</v>
      </c>
      <c r="AW5" s="43" t="s">
        <v>187</v>
      </c>
      <c r="AX5" s="43" t="s">
        <v>186</v>
      </c>
      <c r="AY5" s="43" t="s">
        <v>184</v>
      </c>
      <c r="AZ5" s="43" t="s">
        <v>187</v>
      </c>
      <c r="BA5" s="43" t="s">
        <v>186</v>
      </c>
      <c r="BB5" s="43" t="s">
        <v>184</v>
      </c>
      <c r="BC5" s="43" t="s">
        <v>187</v>
      </c>
      <c r="BD5" s="43" t="s">
        <v>186</v>
      </c>
      <c r="BE5" s="43" t="s">
        <v>184</v>
      </c>
      <c r="BF5" s="43" t="s">
        <v>187</v>
      </c>
      <c r="BG5" s="43" t="s">
        <v>186</v>
      </c>
      <c r="BH5" s="43" t="s">
        <v>184</v>
      </c>
      <c r="BI5" s="43" t="s">
        <v>187</v>
      </c>
      <c r="BJ5" s="43" t="s">
        <v>186</v>
      </c>
      <c r="BK5" s="43" t="s">
        <v>184</v>
      </c>
      <c r="BL5" s="43" t="s">
        <v>187</v>
      </c>
      <c r="BM5" s="40" t="s">
        <v>186</v>
      </c>
      <c r="BN5" s="40" t="s">
        <v>184</v>
      </c>
      <c r="BO5" s="40" t="s">
        <v>187</v>
      </c>
    </row>
    <row r="6" spans="1:67" s="37" customFormat="1" ht="15" customHeight="1">
      <c r="A6" s="78"/>
      <c r="B6" s="70"/>
      <c r="C6" s="70"/>
      <c r="D6" s="70" t="s">
        <v>247</v>
      </c>
      <c r="E6" s="70"/>
      <c r="F6" s="70"/>
      <c r="G6" s="70" t="s">
        <v>247</v>
      </c>
      <c r="H6" s="70"/>
      <c r="I6" s="70"/>
      <c r="J6" s="70" t="s">
        <v>247</v>
      </c>
      <c r="K6" s="70"/>
      <c r="L6" s="70"/>
      <c r="M6" s="70" t="s">
        <v>247</v>
      </c>
      <c r="N6" s="70"/>
      <c r="O6" s="70"/>
      <c r="P6" s="70" t="s">
        <v>247</v>
      </c>
      <c r="Q6" s="70"/>
      <c r="R6" s="70"/>
      <c r="S6" s="70" t="s">
        <v>247</v>
      </c>
      <c r="T6" s="70"/>
      <c r="U6" s="70"/>
      <c r="V6" s="70" t="s">
        <v>247</v>
      </c>
      <c r="W6" s="70"/>
      <c r="X6" s="70"/>
      <c r="Y6" s="70" t="s">
        <v>247</v>
      </c>
      <c r="Z6" s="70"/>
      <c r="AA6" s="70"/>
      <c r="AB6" s="70" t="s">
        <v>247</v>
      </c>
      <c r="AC6" s="70"/>
      <c r="AD6" s="70"/>
      <c r="AE6" s="70" t="s">
        <v>247</v>
      </c>
      <c r="AF6" s="70"/>
      <c r="AG6" s="70"/>
      <c r="AH6" s="70" t="s">
        <v>247</v>
      </c>
      <c r="AI6" s="70"/>
      <c r="AJ6" s="70"/>
      <c r="AK6" s="70" t="s">
        <v>247</v>
      </c>
      <c r="AL6" s="70"/>
      <c r="AM6" s="70"/>
      <c r="AN6" s="70" t="s">
        <v>247</v>
      </c>
      <c r="AO6" s="70"/>
      <c r="AP6" s="70"/>
      <c r="AQ6" s="70" t="s">
        <v>247</v>
      </c>
      <c r="AR6" s="70"/>
      <c r="AS6" s="70"/>
      <c r="AT6" s="70" t="s">
        <v>247</v>
      </c>
      <c r="AU6" s="70"/>
      <c r="AV6" s="70"/>
      <c r="AW6" s="70" t="s">
        <v>247</v>
      </c>
      <c r="AX6" s="70"/>
      <c r="AY6" s="70"/>
      <c r="AZ6" s="70" t="s">
        <v>247</v>
      </c>
      <c r="BA6" s="70"/>
      <c r="BB6" s="70"/>
      <c r="BC6" s="70" t="s">
        <v>247</v>
      </c>
      <c r="BD6" s="70"/>
      <c r="BE6" s="70"/>
      <c r="BF6" s="70" t="s">
        <v>247</v>
      </c>
      <c r="BG6" s="70"/>
      <c r="BH6" s="70"/>
      <c r="BI6" s="70" t="s">
        <v>247</v>
      </c>
      <c r="BJ6" s="70"/>
      <c r="BK6" s="70"/>
      <c r="BL6" s="70" t="s">
        <v>247</v>
      </c>
      <c r="BM6" s="70"/>
      <c r="BN6" s="70"/>
      <c r="BO6" s="70" t="s">
        <v>247</v>
      </c>
    </row>
    <row r="7" spans="1:67" s="21" customFormat="1" ht="15" customHeight="1">
      <c r="A7" s="77" t="s">
        <v>30</v>
      </c>
      <c r="B7" s="26">
        <v>4660</v>
      </c>
      <c r="C7" s="26">
        <v>9080</v>
      </c>
      <c r="D7" s="26">
        <v>187641</v>
      </c>
      <c r="E7" s="26">
        <v>221</v>
      </c>
      <c r="F7" s="26">
        <v>427</v>
      </c>
      <c r="G7" s="26">
        <v>51591</v>
      </c>
      <c r="H7" s="26">
        <v>80</v>
      </c>
      <c r="I7" s="26">
        <v>89</v>
      </c>
      <c r="J7" s="26">
        <v>1433</v>
      </c>
      <c r="K7" s="26">
        <v>152</v>
      </c>
      <c r="L7" s="26">
        <v>195</v>
      </c>
      <c r="M7" s="26">
        <v>5215</v>
      </c>
      <c r="N7" s="26">
        <v>81</v>
      </c>
      <c r="O7" s="26">
        <v>144</v>
      </c>
      <c r="P7" s="26" t="s">
        <v>299</v>
      </c>
      <c r="Q7" s="26">
        <v>61</v>
      </c>
      <c r="R7" s="26">
        <v>115</v>
      </c>
      <c r="S7" s="26" t="s">
        <v>299</v>
      </c>
      <c r="T7" s="26">
        <v>302</v>
      </c>
      <c r="U7" s="26">
        <v>819</v>
      </c>
      <c r="V7" s="26">
        <v>12810</v>
      </c>
      <c r="W7" s="26">
        <v>264</v>
      </c>
      <c r="X7" s="26">
        <v>503</v>
      </c>
      <c r="Y7" s="26">
        <v>6914</v>
      </c>
      <c r="Z7" s="26">
        <v>278</v>
      </c>
      <c r="AA7" s="26">
        <v>465</v>
      </c>
      <c r="AB7" s="26">
        <v>7359</v>
      </c>
      <c r="AC7" s="26">
        <v>243</v>
      </c>
      <c r="AD7" s="26">
        <v>481</v>
      </c>
      <c r="AE7" s="26">
        <v>3945</v>
      </c>
      <c r="AF7" s="26">
        <v>191</v>
      </c>
      <c r="AG7" s="26">
        <v>316</v>
      </c>
      <c r="AH7" s="26">
        <v>3706</v>
      </c>
      <c r="AI7" s="26">
        <v>265</v>
      </c>
      <c r="AJ7" s="26">
        <v>475</v>
      </c>
      <c r="AK7" s="26">
        <v>6699</v>
      </c>
      <c r="AL7" s="26">
        <v>286</v>
      </c>
      <c r="AM7" s="26">
        <v>586</v>
      </c>
      <c r="AN7" s="26">
        <v>10543</v>
      </c>
      <c r="AO7" s="26">
        <v>273</v>
      </c>
      <c r="AP7" s="26">
        <v>534</v>
      </c>
      <c r="AQ7" s="26">
        <v>8470</v>
      </c>
      <c r="AR7" s="26">
        <v>291</v>
      </c>
      <c r="AS7" s="26">
        <v>642</v>
      </c>
      <c r="AT7" s="26">
        <v>6619</v>
      </c>
      <c r="AU7" s="26">
        <v>284</v>
      </c>
      <c r="AV7" s="26">
        <v>573</v>
      </c>
      <c r="AW7" s="26">
        <v>20337</v>
      </c>
      <c r="AX7" s="26">
        <v>264</v>
      </c>
      <c r="AY7" s="26">
        <v>505</v>
      </c>
      <c r="AZ7" s="26">
        <v>3931</v>
      </c>
      <c r="BA7" s="26">
        <v>284</v>
      </c>
      <c r="BB7" s="26">
        <v>577</v>
      </c>
      <c r="BC7" s="26">
        <v>10202</v>
      </c>
      <c r="BD7" s="26">
        <v>204</v>
      </c>
      <c r="BE7" s="26">
        <v>259</v>
      </c>
      <c r="BF7" s="26">
        <v>4228</v>
      </c>
      <c r="BG7" s="26">
        <v>247</v>
      </c>
      <c r="BH7" s="26">
        <v>435</v>
      </c>
      <c r="BI7" s="26">
        <v>976</v>
      </c>
      <c r="BJ7" s="26">
        <v>258</v>
      </c>
      <c r="BK7" s="26">
        <v>684</v>
      </c>
      <c r="BL7" s="26">
        <v>2038</v>
      </c>
      <c r="BM7" s="26">
        <v>131</v>
      </c>
      <c r="BN7" s="26">
        <v>256</v>
      </c>
      <c r="BO7" s="26">
        <v>20625</v>
      </c>
    </row>
    <row r="8" spans="1:67" ht="15" customHeight="1">
      <c r="A8" s="8" t="s">
        <v>3</v>
      </c>
      <c r="B8" s="26">
        <v>4764</v>
      </c>
      <c r="C8" s="26">
        <v>9653</v>
      </c>
      <c r="D8" s="26">
        <v>188558</v>
      </c>
      <c r="E8" s="26">
        <v>221</v>
      </c>
      <c r="F8" s="26">
        <v>407</v>
      </c>
      <c r="G8" s="26">
        <v>65114</v>
      </c>
      <c r="H8" s="26">
        <v>70</v>
      </c>
      <c r="I8" s="26">
        <v>84</v>
      </c>
      <c r="J8" s="26">
        <v>1163</v>
      </c>
      <c r="K8" s="26">
        <v>150</v>
      </c>
      <c r="L8" s="26">
        <v>214</v>
      </c>
      <c r="M8" s="26">
        <v>4778</v>
      </c>
      <c r="N8" s="26">
        <v>73</v>
      </c>
      <c r="O8" s="26">
        <v>148</v>
      </c>
      <c r="P8" s="26">
        <v>292</v>
      </c>
      <c r="Q8" s="26">
        <v>54</v>
      </c>
      <c r="R8" s="26">
        <v>113</v>
      </c>
      <c r="S8" s="26">
        <v>216</v>
      </c>
      <c r="T8" s="26">
        <v>321</v>
      </c>
      <c r="U8" s="26">
        <v>824</v>
      </c>
      <c r="V8" s="26">
        <v>13105</v>
      </c>
      <c r="W8" s="26">
        <v>265</v>
      </c>
      <c r="X8" s="26">
        <v>478</v>
      </c>
      <c r="Y8" s="26">
        <v>6399</v>
      </c>
      <c r="Z8" s="26">
        <v>287</v>
      </c>
      <c r="AA8" s="26">
        <v>466</v>
      </c>
      <c r="AB8" s="26">
        <v>7772</v>
      </c>
      <c r="AC8" s="26">
        <v>245</v>
      </c>
      <c r="AD8" s="26">
        <v>457</v>
      </c>
      <c r="AE8" s="26">
        <v>4139</v>
      </c>
      <c r="AF8" s="26">
        <v>179</v>
      </c>
      <c r="AG8" s="26">
        <v>300</v>
      </c>
      <c r="AH8" s="26">
        <v>3507</v>
      </c>
      <c r="AI8" s="26">
        <v>250</v>
      </c>
      <c r="AJ8" s="26">
        <v>436</v>
      </c>
      <c r="AK8" s="26">
        <v>6191</v>
      </c>
      <c r="AL8" s="26">
        <v>303</v>
      </c>
      <c r="AM8" s="26">
        <v>633</v>
      </c>
      <c r="AN8" s="26">
        <v>11425</v>
      </c>
      <c r="AO8" s="26">
        <v>280</v>
      </c>
      <c r="AP8" s="26">
        <v>532</v>
      </c>
      <c r="AQ8" s="26">
        <v>8413</v>
      </c>
      <c r="AR8" s="26">
        <v>314</v>
      </c>
      <c r="AS8" s="26">
        <v>665</v>
      </c>
      <c r="AT8" s="26">
        <v>6929</v>
      </c>
      <c r="AU8" s="26">
        <v>274</v>
      </c>
      <c r="AV8" s="26">
        <v>557</v>
      </c>
      <c r="AW8" s="26">
        <v>20529</v>
      </c>
      <c r="AX8" s="26">
        <v>256</v>
      </c>
      <c r="AY8" s="26">
        <v>487</v>
      </c>
      <c r="AZ8" s="26">
        <v>3703</v>
      </c>
      <c r="BA8" s="26">
        <v>284</v>
      </c>
      <c r="BB8" s="26">
        <v>549</v>
      </c>
      <c r="BC8" s="26">
        <v>10000</v>
      </c>
      <c r="BD8" s="26">
        <v>214</v>
      </c>
      <c r="BE8" s="26">
        <v>355</v>
      </c>
      <c r="BF8" s="26">
        <v>4854</v>
      </c>
      <c r="BG8" s="26">
        <v>307</v>
      </c>
      <c r="BH8" s="26">
        <v>779</v>
      </c>
      <c r="BI8" s="26">
        <v>1452</v>
      </c>
      <c r="BJ8" s="26">
        <v>284</v>
      </c>
      <c r="BK8" s="26">
        <v>807</v>
      </c>
      <c r="BL8" s="26">
        <v>2294</v>
      </c>
      <c r="BM8" s="26">
        <v>133</v>
      </c>
      <c r="BN8" s="26">
        <v>362</v>
      </c>
      <c r="BO8" s="26">
        <v>6283</v>
      </c>
    </row>
    <row r="9" spans="1:67" ht="15" customHeight="1">
      <c r="A9" s="8" t="s">
        <v>4</v>
      </c>
      <c r="B9" s="26">
        <v>4887</v>
      </c>
      <c r="C9" s="26">
        <v>9780</v>
      </c>
      <c r="D9" s="26">
        <v>190789</v>
      </c>
      <c r="E9" s="26">
        <v>221</v>
      </c>
      <c r="F9" s="26">
        <v>419</v>
      </c>
      <c r="G9" s="26">
        <v>64852</v>
      </c>
      <c r="H9" s="26">
        <v>75</v>
      </c>
      <c r="I9" s="26">
        <v>84</v>
      </c>
      <c r="J9" s="26">
        <v>1603</v>
      </c>
      <c r="K9" s="26">
        <v>123</v>
      </c>
      <c r="L9" s="26">
        <v>152</v>
      </c>
      <c r="M9" s="26">
        <v>3609</v>
      </c>
      <c r="N9" s="26">
        <v>85</v>
      </c>
      <c r="O9" s="26">
        <v>171</v>
      </c>
      <c r="P9" s="26">
        <v>109</v>
      </c>
      <c r="Q9" s="26">
        <v>61</v>
      </c>
      <c r="R9" s="26">
        <v>135</v>
      </c>
      <c r="S9" s="26">
        <v>75</v>
      </c>
      <c r="T9" s="26">
        <v>324</v>
      </c>
      <c r="U9" s="26">
        <v>858</v>
      </c>
      <c r="V9" s="26">
        <v>13439</v>
      </c>
      <c r="W9" s="26">
        <v>268</v>
      </c>
      <c r="X9" s="26">
        <v>442</v>
      </c>
      <c r="Y9" s="26">
        <v>5803</v>
      </c>
      <c r="Z9" s="26">
        <v>298</v>
      </c>
      <c r="AA9" s="26">
        <v>479</v>
      </c>
      <c r="AB9" s="26">
        <v>7902</v>
      </c>
      <c r="AC9" s="26">
        <v>235</v>
      </c>
      <c r="AD9" s="26">
        <v>434</v>
      </c>
      <c r="AE9" s="26">
        <v>3592</v>
      </c>
      <c r="AF9" s="26">
        <v>212</v>
      </c>
      <c r="AG9" s="26">
        <v>368</v>
      </c>
      <c r="AH9" s="26">
        <v>4096</v>
      </c>
      <c r="AI9" s="26">
        <v>288</v>
      </c>
      <c r="AJ9" s="26">
        <v>481</v>
      </c>
      <c r="AK9" s="26">
        <v>7412</v>
      </c>
      <c r="AL9" s="26">
        <v>299</v>
      </c>
      <c r="AM9" s="26">
        <v>588</v>
      </c>
      <c r="AN9" s="26">
        <v>11301</v>
      </c>
      <c r="AO9" s="26">
        <v>276</v>
      </c>
      <c r="AP9" s="26">
        <v>495</v>
      </c>
      <c r="AQ9" s="26">
        <v>7954</v>
      </c>
      <c r="AR9" s="26">
        <v>306</v>
      </c>
      <c r="AS9" s="26">
        <v>678</v>
      </c>
      <c r="AT9" s="26">
        <v>7386</v>
      </c>
      <c r="AU9" s="26">
        <v>289</v>
      </c>
      <c r="AV9" s="26">
        <v>554</v>
      </c>
      <c r="AW9" s="26">
        <v>18813</v>
      </c>
      <c r="AX9" s="26">
        <v>280</v>
      </c>
      <c r="AY9" s="26">
        <v>527</v>
      </c>
      <c r="AZ9" s="26">
        <v>3441</v>
      </c>
      <c r="BA9" s="26">
        <v>304</v>
      </c>
      <c r="BB9" s="26">
        <v>644</v>
      </c>
      <c r="BC9" s="26">
        <v>10931</v>
      </c>
      <c r="BD9" s="26">
        <v>238</v>
      </c>
      <c r="BE9" s="26">
        <v>455</v>
      </c>
      <c r="BF9" s="26">
        <v>6463</v>
      </c>
      <c r="BG9" s="26">
        <v>303</v>
      </c>
      <c r="BH9" s="26">
        <v>793</v>
      </c>
      <c r="BI9" s="26">
        <v>1332</v>
      </c>
      <c r="BJ9" s="26">
        <v>272</v>
      </c>
      <c r="BK9" s="26">
        <v>685</v>
      </c>
      <c r="BL9" s="26">
        <v>2183</v>
      </c>
      <c r="BM9" s="26">
        <v>130</v>
      </c>
      <c r="BN9" s="26">
        <v>338</v>
      </c>
      <c r="BO9" s="26">
        <v>8493</v>
      </c>
    </row>
    <row r="10" spans="1:67" ht="15" customHeight="1">
      <c r="A10" s="8" t="s">
        <v>5</v>
      </c>
      <c r="B10" s="26">
        <v>4813</v>
      </c>
      <c r="C10" s="26">
        <v>9850</v>
      </c>
      <c r="D10" s="26">
        <v>188616</v>
      </c>
      <c r="E10" s="26">
        <v>225</v>
      </c>
      <c r="F10" s="26">
        <v>442</v>
      </c>
      <c r="G10" s="26">
        <v>63913</v>
      </c>
      <c r="H10" s="26">
        <v>81</v>
      </c>
      <c r="I10" s="26">
        <v>97</v>
      </c>
      <c r="J10" s="26">
        <v>2014</v>
      </c>
      <c r="K10" s="26">
        <v>121</v>
      </c>
      <c r="L10" s="26">
        <v>163</v>
      </c>
      <c r="M10" s="26">
        <v>3867</v>
      </c>
      <c r="N10" s="26">
        <v>86</v>
      </c>
      <c r="O10" s="26">
        <v>164</v>
      </c>
      <c r="P10" s="26">
        <v>212</v>
      </c>
      <c r="Q10" s="26">
        <v>67</v>
      </c>
      <c r="R10" s="26">
        <v>138</v>
      </c>
      <c r="S10" s="26">
        <v>191</v>
      </c>
      <c r="T10" s="26">
        <v>328</v>
      </c>
      <c r="U10" s="26">
        <v>873</v>
      </c>
      <c r="V10" s="26">
        <v>13369</v>
      </c>
      <c r="W10" s="26">
        <v>276</v>
      </c>
      <c r="X10" s="26">
        <v>481</v>
      </c>
      <c r="Y10" s="26">
        <v>6316</v>
      </c>
      <c r="Z10" s="26">
        <v>300</v>
      </c>
      <c r="AA10" s="26">
        <v>531</v>
      </c>
      <c r="AB10" s="26">
        <v>7742</v>
      </c>
      <c r="AC10" s="26">
        <v>226</v>
      </c>
      <c r="AD10" s="26">
        <v>438</v>
      </c>
      <c r="AE10" s="26">
        <v>4015</v>
      </c>
      <c r="AF10" s="26">
        <v>177</v>
      </c>
      <c r="AG10" s="26">
        <v>291</v>
      </c>
      <c r="AH10" s="26">
        <v>3639</v>
      </c>
      <c r="AI10" s="26">
        <v>286</v>
      </c>
      <c r="AJ10" s="26">
        <v>509</v>
      </c>
      <c r="AK10" s="26">
        <v>6996</v>
      </c>
      <c r="AL10" s="26">
        <v>300</v>
      </c>
      <c r="AM10" s="26">
        <v>590</v>
      </c>
      <c r="AN10" s="26">
        <v>10256</v>
      </c>
      <c r="AO10" s="26">
        <v>271</v>
      </c>
      <c r="AP10" s="26">
        <v>487</v>
      </c>
      <c r="AQ10" s="26">
        <v>7627</v>
      </c>
      <c r="AR10" s="26">
        <v>318</v>
      </c>
      <c r="AS10" s="26">
        <v>732</v>
      </c>
      <c r="AT10" s="26">
        <v>7816</v>
      </c>
      <c r="AU10" s="26">
        <v>273</v>
      </c>
      <c r="AV10" s="26">
        <v>507</v>
      </c>
      <c r="AW10" s="26">
        <v>17504</v>
      </c>
      <c r="AX10" s="26">
        <v>259</v>
      </c>
      <c r="AY10" s="26">
        <v>474</v>
      </c>
      <c r="AZ10" s="26">
        <v>3516</v>
      </c>
      <c r="BA10" s="26">
        <v>312</v>
      </c>
      <c r="BB10" s="26">
        <v>659</v>
      </c>
      <c r="BC10" s="26">
        <v>10596</v>
      </c>
      <c r="BD10" s="26">
        <v>258</v>
      </c>
      <c r="BE10" s="26">
        <v>486</v>
      </c>
      <c r="BF10" s="26">
        <v>7501</v>
      </c>
      <c r="BG10" s="26">
        <v>254</v>
      </c>
      <c r="BH10" s="26">
        <v>633</v>
      </c>
      <c r="BI10" s="26">
        <v>1299</v>
      </c>
      <c r="BJ10" s="26">
        <v>267</v>
      </c>
      <c r="BK10" s="26">
        <v>819</v>
      </c>
      <c r="BL10" s="26">
        <v>2571</v>
      </c>
      <c r="BM10" s="26">
        <v>128</v>
      </c>
      <c r="BN10" s="26">
        <v>336</v>
      </c>
      <c r="BO10" s="26">
        <v>7656</v>
      </c>
    </row>
    <row r="11" spans="1:67" ht="15" customHeight="1">
      <c r="A11" s="8" t="s">
        <v>10</v>
      </c>
      <c r="B11" s="26">
        <v>4867</v>
      </c>
      <c r="C11" s="26">
        <v>9798</v>
      </c>
      <c r="D11" s="26">
        <v>189621</v>
      </c>
      <c r="E11" s="26">
        <v>242</v>
      </c>
      <c r="F11" s="26">
        <v>480</v>
      </c>
      <c r="G11" s="26">
        <v>68305</v>
      </c>
      <c r="H11" s="26">
        <v>93</v>
      </c>
      <c r="I11" s="26">
        <v>113</v>
      </c>
      <c r="J11" s="26">
        <v>1642</v>
      </c>
      <c r="K11" s="26">
        <v>81</v>
      </c>
      <c r="L11" s="26">
        <v>111</v>
      </c>
      <c r="M11" s="26">
        <v>2285</v>
      </c>
      <c r="N11" s="26">
        <v>103</v>
      </c>
      <c r="O11" s="26">
        <v>199</v>
      </c>
      <c r="P11" s="26">
        <v>200</v>
      </c>
      <c r="Q11" s="26">
        <v>85</v>
      </c>
      <c r="R11" s="26">
        <v>168</v>
      </c>
      <c r="S11" s="26">
        <v>208</v>
      </c>
      <c r="T11" s="26">
        <v>325</v>
      </c>
      <c r="U11" s="26">
        <v>886</v>
      </c>
      <c r="V11" s="26">
        <v>12347</v>
      </c>
      <c r="W11" s="26">
        <v>287</v>
      </c>
      <c r="X11" s="26">
        <v>486</v>
      </c>
      <c r="Y11" s="26">
        <v>5784</v>
      </c>
      <c r="Z11" s="26">
        <v>287</v>
      </c>
      <c r="AA11" s="26">
        <v>526</v>
      </c>
      <c r="AB11" s="26">
        <v>7149</v>
      </c>
      <c r="AC11" s="26">
        <v>238</v>
      </c>
      <c r="AD11" s="26">
        <v>470</v>
      </c>
      <c r="AE11" s="26">
        <v>3901</v>
      </c>
      <c r="AF11" s="26">
        <v>185</v>
      </c>
      <c r="AG11" s="26">
        <v>305</v>
      </c>
      <c r="AH11" s="26">
        <v>3824</v>
      </c>
      <c r="AI11" s="26">
        <v>290</v>
      </c>
      <c r="AJ11" s="26">
        <v>541</v>
      </c>
      <c r="AK11" s="26">
        <v>6381</v>
      </c>
      <c r="AL11" s="26">
        <v>291</v>
      </c>
      <c r="AM11" s="26">
        <v>577</v>
      </c>
      <c r="AN11" s="26">
        <v>10562</v>
      </c>
      <c r="AO11" s="26">
        <v>280</v>
      </c>
      <c r="AP11" s="26">
        <v>492</v>
      </c>
      <c r="AQ11" s="26">
        <v>7107</v>
      </c>
      <c r="AR11" s="26">
        <v>316</v>
      </c>
      <c r="AS11" s="26">
        <v>779</v>
      </c>
      <c r="AT11" s="26">
        <v>7515</v>
      </c>
      <c r="AU11" s="26">
        <v>264</v>
      </c>
      <c r="AV11" s="26">
        <v>506</v>
      </c>
      <c r="AW11" s="26">
        <v>16566</v>
      </c>
      <c r="AX11" s="26">
        <v>272</v>
      </c>
      <c r="AY11" s="26">
        <v>501</v>
      </c>
      <c r="AZ11" s="26">
        <v>3803</v>
      </c>
      <c r="BA11" s="26">
        <v>311</v>
      </c>
      <c r="BB11" s="26">
        <v>628</v>
      </c>
      <c r="BC11" s="26">
        <v>10582</v>
      </c>
      <c r="BD11" s="26">
        <v>253</v>
      </c>
      <c r="BE11" s="26">
        <v>518</v>
      </c>
      <c r="BF11" s="26">
        <v>7466</v>
      </c>
      <c r="BG11" s="26">
        <v>249</v>
      </c>
      <c r="BH11" s="26">
        <v>437</v>
      </c>
      <c r="BI11" s="26">
        <v>998</v>
      </c>
      <c r="BJ11" s="26">
        <v>262</v>
      </c>
      <c r="BK11" s="26">
        <v>661</v>
      </c>
      <c r="BL11" s="26">
        <v>2298</v>
      </c>
      <c r="BM11" s="26">
        <v>153</v>
      </c>
      <c r="BN11" s="26">
        <v>414</v>
      </c>
      <c r="BO11" s="26">
        <v>10698</v>
      </c>
    </row>
    <row r="12" spans="1:67" ht="15" customHeight="1">
      <c r="A12" s="8" t="s">
        <v>11</v>
      </c>
      <c r="B12" s="26">
        <v>4941</v>
      </c>
      <c r="C12" s="26">
        <v>10196</v>
      </c>
      <c r="D12" s="26">
        <v>189390</v>
      </c>
      <c r="E12" s="26">
        <v>222</v>
      </c>
      <c r="F12" s="26">
        <v>435</v>
      </c>
      <c r="G12" s="26">
        <v>63845</v>
      </c>
      <c r="H12" s="26">
        <v>75</v>
      </c>
      <c r="I12" s="26">
        <v>100</v>
      </c>
      <c r="J12" s="26">
        <v>1568</v>
      </c>
      <c r="K12" s="26">
        <v>132</v>
      </c>
      <c r="L12" s="26">
        <v>173</v>
      </c>
      <c r="M12" s="26">
        <v>3457</v>
      </c>
      <c r="N12" s="26">
        <v>93</v>
      </c>
      <c r="O12" s="26">
        <v>180</v>
      </c>
      <c r="P12" s="26">
        <v>180</v>
      </c>
      <c r="Q12" s="26">
        <v>79</v>
      </c>
      <c r="R12" s="26">
        <v>149</v>
      </c>
      <c r="S12" s="26">
        <v>138</v>
      </c>
      <c r="T12" s="26">
        <v>326</v>
      </c>
      <c r="U12" s="26">
        <v>879</v>
      </c>
      <c r="V12" s="26">
        <v>11945</v>
      </c>
      <c r="W12" s="26">
        <v>260</v>
      </c>
      <c r="X12" s="26">
        <v>461</v>
      </c>
      <c r="Y12" s="26">
        <v>5593</v>
      </c>
      <c r="Z12" s="26">
        <v>292</v>
      </c>
      <c r="AA12" s="26">
        <v>496</v>
      </c>
      <c r="AB12" s="26">
        <v>6866</v>
      </c>
      <c r="AC12" s="26">
        <v>263</v>
      </c>
      <c r="AD12" s="26">
        <v>500</v>
      </c>
      <c r="AE12" s="26">
        <v>4764</v>
      </c>
      <c r="AF12" s="26">
        <v>208</v>
      </c>
      <c r="AG12" s="26">
        <v>348</v>
      </c>
      <c r="AH12" s="26">
        <v>4395</v>
      </c>
      <c r="AI12" s="26">
        <v>300</v>
      </c>
      <c r="AJ12" s="26">
        <v>554</v>
      </c>
      <c r="AK12" s="26">
        <v>6716</v>
      </c>
      <c r="AL12" s="26">
        <v>301</v>
      </c>
      <c r="AM12" s="26">
        <v>576</v>
      </c>
      <c r="AN12" s="26">
        <v>9879</v>
      </c>
      <c r="AO12" s="26">
        <v>294</v>
      </c>
      <c r="AP12" s="26">
        <v>509</v>
      </c>
      <c r="AQ12" s="26">
        <v>7146</v>
      </c>
      <c r="AR12" s="26">
        <v>326</v>
      </c>
      <c r="AS12" s="26">
        <v>798</v>
      </c>
      <c r="AT12" s="26">
        <v>7657</v>
      </c>
      <c r="AU12" s="26">
        <v>275</v>
      </c>
      <c r="AV12" s="26">
        <v>538</v>
      </c>
      <c r="AW12" s="26">
        <v>18996</v>
      </c>
      <c r="AX12" s="26">
        <v>271</v>
      </c>
      <c r="AY12" s="26">
        <v>553</v>
      </c>
      <c r="AZ12" s="26">
        <v>3978</v>
      </c>
      <c r="BA12" s="26">
        <v>292</v>
      </c>
      <c r="BB12" s="26">
        <v>565</v>
      </c>
      <c r="BC12" s="26">
        <v>8736</v>
      </c>
      <c r="BD12" s="26">
        <v>250</v>
      </c>
      <c r="BE12" s="26">
        <v>512</v>
      </c>
      <c r="BF12" s="26">
        <v>7769</v>
      </c>
      <c r="BG12" s="26">
        <v>247</v>
      </c>
      <c r="BH12" s="26">
        <v>435</v>
      </c>
      <c r="BI12" s="26">
        <v>725</v>
      </c>
      <c r="BJ12" s="26">
        <v>271</v>
      </c>
      <c r="BK12" s="26">
        <v>978</v>
      </c>
      <c r="BL12" s="26">
        <v>2285</v>
      </c>
      <c r="BM12" s="26">
        <v>164</v>
      </c>
      <c r="BN12" s="26">
        <v>457</v>
      </c>
      <c r="BO12" s="26">
        <v>12752</v>
      </c>
    </row>
    <row r="13" spans="1:67" ht="15" customHeight="1">
      <c r="A13" s="8" t="s">
        <v>6</v>
      </c>
      <c r="B13" s="26">
        <v>4964</v>
      </c>
      <c r="C13" s="26">
        <v>10205</v>
      </c>
      <c r="D13" s="26">
        <v>181920</v>
      </c>
      <c r="E13" s="26">
        <v>223</v>
      </c>
      <c r="F13" s="26">
        <v>432</v>
      </c>
      <c r="G13" s="26">
        <v>56055</v>
      </c>
      <c r="H13" s="26">
        <v>79</v>
      </c>
      <c r="I13" s="26">
        <v>96</v>
      </c>
      <c r="J13" s="26">
        <v>1806</v>
      </c>
      <c r="K13" s="26">
        <v>123</v>
      </c>
      <c r="L13" s="26">
        <v>156</v>
      </c>
      <c r="M13" s="26">
        <v>3365</v>
      </c>
      <c r="N13" s="26">
        <v>95</v>
      </c>
      <c r="O13" s="26">
        <v>186</v>
      </c>
      <c r="P13" s="26">
        <v>172</v>
      </c>
      <c r="Q13" s="26">
        <v>72</v>
      </c>
      <c r="R13" s="26">
        <v>150</v>
      </c>
      <c r="S13" s="26">
        <v>176</v>
      </c>
      <c r="T13" s="26">
        <v>330</v>
      </c>
      <c r="U13" s="26">
        <v>884</v>
      </c>
      <c r="V13" s="26">
        <v>10613</v>
      </c>
      <c r="W13" s="26">
        <v>273</v>
      </c>
      <c r="X13" s="26">
        <v>470</v>
      </c>
      <c r="Y13" s="26">
        <v>5823</v>
      </c>
      <c r="Z13" s="26">
        <v>293</v>
      </c>
      <c r="AA13" s="26">
        <v>526</v>
      </c>
      <c r="AB13" s="26">
        <v>6828</v>
      </c>
      <c r="AC13" s="26">
        <v>263</v>
      </c>
      <c r="AD13" s="26">
        <v>524</v>
      </c>
      <c r="AE13" s="26">
        <v>4810</v>
      </c>
      <c r="AF13" s="26">
        <v>188</v>
      </c>
      <c r="AG13" s="26">
        <v>316</v>
      </c>
      <c r="AH13" s="26">
        <v>3940</v>
      </c>
      <c r="AI13" s="26">
        <v>294</v>
      </c>
      <c r="AJ13" s="26">
        <v>552</v>
      </c>
      <c r="AK13" s="26">
        <v>5954</v>
      </c>
      <c r="AL13" s="26">
        <v>298</v>
      </c>
      <c r="AM13" s="26">
        <v>584</v>
      </c>
      <c r="AN13" s="26">
        <v>9883</v>
      </c>
      <c r="AO13" s="26">
        <v>295</v>
      </c>
      <c r="AP13" s="26">
        <v>563</v>
      </c>
      <c r="AQ13" s="26">
        <v>6882</v>
      </c>
      <c r="AR13" s="26">
        <v>321</v>
      </c>
      <c r="AS13" s="26">
        <v>791</v>
      </c>
      <c r="AT13" s="26">
        <v>7640</v>
      </c>
      <c r="AU13" s="26">
        <v>276</v>
      </c>
      <c r="AV13" s="26">
        <v>537</v>
      </c>
      <c r="AW13" s="26">
        <v>19230</v>
      </c>
      <c r="AX13" s="26">
        <v>275</v>
      </c>
      <c r="AY13" s="26">
        <v>515</v>
      </c>
      <c r="AZ13" s="26">
        <v>3082</v>
      </c>
      <c r="BA13" s="26">
        <v>299</v>
      </c>
      <c r="BB13" s="26">
        <v>580</v>
      </c>
      <c r="BC13" s="26">
        <v>9257</v>
      </c>
      <c r="BD13" s="26">
        <v>255</v>
      </c>
      <c r="BE13" s="26">
        <v>515</v>
      </c>
      <c r="BF13" s="26">
        <v>7654</v>
      </c>
      <c r="BG13" s="26">
        <v>292</v>
      </c>
      <c r="BH13" s="26">
        <v>896</v>
      </c>
      <c r="BI13" s="26">
        <v>2389</v>
      </c>
      <c r="BJ13" s="26">
        <v>242</v>
      </c>
      <c r="BK13" s="26">
        <v>437</v>
      </c>
      <c r="BL13" s="26">
        <v>845</v>
      </c>
      <c r="BM13" s="26">
        <v>178</v>
      </c>
      <c r="BN13" s="26">
        <v>495</v>
      </c>
      <c r="BO13" s="26">
        <v>15516</v>
      </c>
    </row>
    <row r="14" spans="1:67" ht="15" customHeight="1">
      <c r="A14" s="8" t="s">
        <v>12</v>
      </c>
      <c r="B14" s="26">
        <v>4921</v>
      </c>
      <c r="C14" s="26">
        <v>10332</v>
      </c>
      <c r="D14" s="26">
        <v>174136</v>
      </c>
      <c r="E14" s="26">
        <v>217</v>
      </c>
      <c r="F14" s="26">
        <v>409</v>
      </c>
      <c r="G14" s="26">
        <v>54989</v>
      </c>
      <c r="H14" s="26">
        <v>81</v>
      </c>
      <c r="I14" s="26">
        <v>108</v>
      </c>
      <c r="J14" s="26">
        <v>1764</v>
      </c>
      <c r="K14" s="26">
        <v>115</v>
      </c>
      <c r="L14" s="26">
        <v>126</v>
      </c>
      <c r="M14" s="26">
        <v>2682</v>
      </c>
      <c r="N14" s="26">
        <v>74</v>
      </c>
      <c r="O14" s="26">
        <v>159</v>
      </c>
      <c r="P14" s="26">
        <v>144</v>
      </c>
      <c r="Q14" s="26">
        <v>60</v>
      </c>
      <c r="R14" s="26">
        <v>133</v>
      </c>
      <c r="S14" s="26">
        <v>154</v>
      </c>
      <c r="T14" s="26">
        <v>324</v>
      </c>
      <c r="U14" s="26">
        <v>845</v>
      </c>
      <c r="V14" s="26">
        <v>11102</v>
      </c>
      <c r="W14" s="26">
        <v>269</v>
      </c>
      <c r="X14" s="26">
        <v>467</v>
      </c>
      <c r="Y14" s="26">
        <v>5232</v>
      </c>
      <c r="Z14" s="26">
        <v>292</v>
      </c>
      <c r="AA14" s="26">
        <v>517</v>
      </c>
      <c r="AB14" s="26">
        <v>6562</v>
      </c>
      <c r="AC14" s="26">
        <v>254</v>
      </c>
      <c r="AD14" s="26">
        <v>525</v>
      </c>
      <c r="AE14" s="26">
        <v>4086</v>
      </c>
      <c r="AF14" s="26">
        <v>188</v>
      </c>
      <c r="AG14" s="26">
        <v>307</v>
      </c>
      <c r="AH14" s="26">
        <v>3426</v>
      </c>
      <c r="AI14" s="26">
        <v>286</v>
      </c>
      <c r="AJ14" s="26">
        <v>491</v>
      </c>
      <c r="AK14" s="26">
        <v>4769</v>
      </c>
      <c r="AL14" s="26">
        <v>302</v>
      </c>
      <c r="AM14" s="26">
        <v>605</v>
      </c>
      <c r="AN14" s="26">
        <v>10075</v>
      </c>
      <c r="AO14" s="26">
        <v>300</v>
      </c>
      <c r="AP14" s="26">
        <v>548</v>
      </c>
      <c r="AQ14" s="26">
        <v>7269</v>
      </c>
      <c r="AR14" s="26">
        <v>315</v>
      </c>
      <c r="AS14" s="26">
        <v>729</v>
      </c>
      <c r="AT14" s="26">
        <v>7101</v>
      </c>
      <c r="AU14" s="26">
        <v>278</v>
      </c>
      <c r="AV14" s="26">
        <v>523</v>
      </c>
      <c r="AW14" s="26">
        <v>18421</v>
      </c>
      <c r="AX14" s="26">
        <v>271</v>
      </c>
      <c r="AY14" s="26">
        <v>503</v>
      </c>
      <c r="AZ14" s="26">
        <v>2481</v>
      </c>
      <c r="BA14" s="26">
        <v>307</v>
      </c>
      <c r="BB14" s="26">
        <v>599</v>
      </c>
      <c r="BC14" s="26">
        <v>10361</v>
      </c>
      <c r="BD14" s="26">
        <v>260</v>
      </c>
      <c r="BE14" s="26">
        <v>543</v>
      </c>
      <c r="BF14" s="26">
        <v>7726</v>
      </c>
      <c r="BG14" s="26">
        <v>269</v>
      </c>
      <c r="BH14" s="26">
        <v>627</v>
      </c>
      <c r="BI14" s="26">
        <v>1013</v>
      </c>
      <c r="BJ14" s="26">
        <v>298</v>
      </c>
      <c r="BK14" s="26">
        <v>1120</v>
      </c>
      <c r="BL14" s="26">
        <v>3055</v>
      </c>
      <c r="BM14" s="26">
        <v>161</v>
      </c>
      <c r="BN14" s="26">
        <v>448</v>
      </c>
      <c r="BO14" s="26">
        <v>11724</v>
      </c>
    </row>
    <row r="15" spans="1:67" ht="15" customHeight="1">
      <c r="A15" s="8" t="s">
        <v>13</v>
      </c>
      <c r="B15" s="26">
        <v>5019</v>
      </c>
      <c r="C15" s="26">
        <v>10588</v>
      </c>
      <c r="D15" s="26">
        <v>178097</v>
      </c>
      <c r="E15" s="26">
        <v>226</v>
      </c>
      <c r="F15" s="26">
        <v>448</v>
      </c>
      <c r="G15" s="26">
        <v>62277</v>
      </c>
      <c r="H15" s="26">
        <v>95</v>
      </c>
      <c r="I15" s="26">
        <v>120</v>
      </c>
      <c r="J15" s="26">
        <v>2242</v>
      </c>
      <c r="K15" s="26">
        <v>131</v>
      </c>
      <c r="L15" s="26">
        <v>154</v>
      </c>
      <c r="M15" s="26">
        <v>3522</v>
      </c>
      <c r="N15" s="26">
        <v>93</v>
      </c>
      <c r="O15" s="26">
        <v>181</v>
      </c>
      <c r="P15" s="26">
        <v>174</v>
      </c>
      <c r="Q15" s="26">
        <v>70</v>
      </c>
      <c r="R15" s="26">
        <v>143</v>
      </c>
      <c r="S15" s="26">
        <v>124</v>
      </c>
      <c r="T15" s="26">
        <v>325</v>
      </c>
      <c r="U15" s="26">
        <v>844</v>
      </c>
      <c r="V15" s="26">
        <v>10973</v>
      </c>
      <c r="W15" s="26">
        <v>273</v>
      </c>
      <c r="X15" s="26">
        <v>488</v>
      </c>
      <c r="Y15" s="26">
        <v>5098</v>
      </c>
      <c r="Z15" s="26">
        <v>282</v>
      </c>
      <c r="AA15" s="26">
        <v>492</v>
      </c>
      <c r="AB15" s="26">
        <v>6425</v>
      </c>
      <c r="AC15" s="26">
        <v>229</v>
      </c>
      <c r="AD15" s="26">
        <v>479</v>
      </c>
      <c r="AE15" s="26">
        <v>3458</v>
      </c>
      <c r="AF15" s="26">
        <v>214</v>
      </c>
      <c r="AG15" s="26">
        <v>331</v>
      </c>
      <c r="AH15" s="26">
        <v>3729</v>
      </c>
      <c r="AI15" s="26">
        <v>287</v>
      </c>
      <c r="AJ15" s="26">
        <v>464</v>
      </c>
      <c r="AK15" s="26">
        <v>4358</v>
      </c>
      <c r="AL15" s="26">
        <v>303</v>
      </c>
      <c r="AM15" s="26">
        <v>598</v>
      </c>
      <c r="AN15" s="26">
        <v>9826</v>
      </c>
      <c r="AO15" s="26">
        <v>302</v>
      </c>
      <c r="AP15" s="26">
        <v>564</v>
      </c>
      <c r="AQ15" s="26">
        <v>7466</v>
      </c>
      <c r="AR15" s="26">
        <v>314</v>
      </c>
      <c r="AS15" s="26">
        <v>699</v>
      </c>
      <c r="AT15" s="26">
        <v>6935</v>
      </c>
      <c r="AU15" s="26">
        <v>271</v>
      </c>
      <c r="AV15" s="26">
        <v>512</v>
      </c>
      <c r="AW15" s="26">
        <v>16743</v>
      </c>
      <c r="AX15" s="26">
        <v>277</v>
      </c>
      <c r="AY15" s="26">
        <v>499</v>
      </c>
      <c r="AZ15" s="26">
        <v>2539</v>
      </c>
      <c r="BA15" s="26">
        <v>301</v>
      </c>
      <c r="BB15" s="26">
        <v>586</v>
      </c>
      <c r="BC15" s="26">
        <v>10045</v>
      </c>
      <c r="BD15" s="26">
        <v>249</v>
      </c>
      <c r="BE15" s="26">
        <v>505</v>
      </c>
      <c r="BF15" s="26">
        <v>6743</v>
      </c>
      <c r="BG15" s="26">
        <v>302</v>
      </c>
      <c r="BH15" s="26">
        <v>845</v>
      </c>
      <c r="BI15" s="26">
        <v>1393</v>
      </c>
      <c r="BJ15" s="26">
        <v>279</v>
      </c>
      <c r="BK15" s="26">
        <v>1134</v>
      </c>
      <c r="BL15" s="26">
        <v>2429</v>
      </c>
      <c r="BM15" s="26">
        <v>196</v>
      </c>
      <c r="BN15" s="26">
        <v>502</v>
      </c>
      <c r="BO15" s="26">
        <v>11598</v>
      </c>
    </row>
    <row r="16" spans="1:67" ht="15" customHeight="1">
      <c r="A16" s="8" t="s">
        <v>14</v>
      </c>
      <c r="B16" s="26">
        <v>4980</v>
      </c>
      <c r="C16" s="26">
        <v>10112</v>
      </c>
      <c r="D16" s="26">
        <v>171969</v>
      </c>
      <c r="E16" s="26">
        <v>214</v>
      </c>
      <c r="F16" s="26">
        <v>406</v>
      </c>
      <c r="G16" s="26">
        <v>57500</v>
      </c>
      <c r="H16" s="26">
        <v>72</v>
      </c>
      <c r="I16" s="26">
        <v>92</v>
      </c>
      <c r="J16" s="26">
        <v>1581</v>
      </c>
      <c r="K16" s="26">
        <v>154</v>
      </c>
      <c r="L16" s="26">
        <v>189</v>
      </c>
      <c r="M16" s="26">
        <v>4997</v>
      </c>
      <c r="N16" s="26">
        <v>88</v>
      </c>
      <c r="O16" s="26">
        <v>172</v>
      </c>
      <c r="P16" s="26">
        <v>166</v>
      </c>
      <c r="Q16" s="26">
        <v>65</v>
      </c>
      <c r="R16" s="26">
        <v>131</v>
      </c>
      <c r="S16" s="26">
        <v>106</v>
      </c>
      <c r="T16" s="26">
        <v>320</v>
      </c>
      <c r="U16" s="26">
        <v>824</v>
      </c>
      <c r="V16" s="26">
        <v>11012</v>
      </c>
      <c r="W16" s="26">
        <v>269</v>
      </c>
      <c r="X16" s="26">
        <v>424</v>
      </c>
      <c r="Y16" s="26">
        <v>4538</v>
      </c>
      <c r="Z16" s="26">
        <v>294</v>
      </c>
      <c r="AA16" s="26">
        <v>518</v>
      </c>
      <c r="AB16" s="26">
        <v>6677</v>
      </c>
      <c r="AC16" s="26">
        <v>234</v>
      </c>
      <c r="AD16" s="26">
        <v>495</v>
      </c>
      <c r="AE16" s="26">
        <v>3449</v>
      </c>
      <c r="AF16" s="26">
        <v>212</v>
      </c>
      <c r="AG16" s="26">
        <v>320</v>
      </c>
      <c r="AH16" s="26">
        <v>3624</v>
      </c>
      <c r="AI16" s="26">
        <v>273</v>
      </c>
      <c r="AJ16" s="26">
        <v>393</v>
      </c>
      <c r="AK16" s="26">
        <v>3725</v>
      </c>
      <c r="AL16" s="26">
        <v>310</v>
      </c>
      <c r="AM16" s="26">
        <v>569</v>
      </c>
      <c r="AN16" s="26">
        <v>9465</v>
      </c>
      <c r="AO16" s="26">
        <v>309</v>
      </c>
      <c r="AP16" s="26">
        <v>576</v>
      </c>
      <c r="AQ16" s="26">
        <v>8170</v>
      </c>
      <c r="AR16" s="26">
        <v>306</v>
      </c>
      <c r="AS16" s="26">
        <v>658</v>
      </c>
      <c r="AT16" s="26">
        <v>6784</v>
      </c>
      <c r="AU16" s="26">
        <v>259</v>
      </c>
      <c r="AV16" s="26">
        <v>447</v>
      </c>
      <c r="AW16" s="26">
        <v>14925</v>
      </c>
      <c r="AX16" s="26">
        <v>266</v>
      </c>
      <c r="AY16" s="26">
        <v>456</v>
      </c>
      <c r="AZ16" s="26">
        <v>2381</v>
      </c>
      <c r="BA16" s="26">
        <v>291</v>
      </c>
      <c r="BB16" s="26">
        <v>555</v>
      </c>
      <c r="BC16" s="26">
        <v>10055</v>
      </c>
      <c r="BD16" s="26">
        <v>231</v>
      </c>
      <c r="BE16" s="26">
        <v>430</v>
      </c>
      <c r="BF16" s="26">
        <v>6761</v>
      </c>
      <c r="BG16" s="26">
        <v>310</v>
      </c>
      <c r="BH16" s="26">
        <v>890</v>
      </c>
      <c r="BI16" s="26">
        <v>2554</v>
      </c>
      <c r="BJ16" s="26">
        <v>305</v>
      </c>
      <c r="BK16" s="26">
        <v>1042</v>
      </c>
      <c r="BL16" s="26">
        <v>1858</v>
      </c>
      <c r="BM16" s="26">
        <v>198</v>
      </c>
      <c r="BN16" s="26">
        <v>525</v>
      </c>
      <c r="BO16" s="26">
        <v>11641</v>
      </c>
    </row>
    <row r="17" spans="1:67" ht="15" customHeight="1">
      <c r="A17" s="8" t="s">
        <v>15</v>
      </c>
      <c r="B17" s="26">
        <v>4910</v>
      </c>
      <c r="C17" s="26">
        <v>10085</v>
      </c>
      <c r="D17" s="26">
        <v>172708</v>
      </c>
      <c r="E17" s="26">
        <v>219</v>
      </c>
      <c r="F17" s="26">
        <v>426</v>
      </c>
      <c r="G17" s="26">
        <v>62578</v>
      </c>
      <c r="H17" s="26">
        <v>61</v>
      </c>
      <c r="I17" s="26">
        <v>73</v>
      </c>
      <c r="J17" s="26">
        <v>1357</v>
      </c>
      <c r="K17" s="26">
        <v>150</v>
      </c>
      <c r="L17" s="26">
        <v>203</v>
      </c>
      <c r="M17" s="26">
        <v>5696</v>
      </c>
      <c r="N17" s="26">
        <v>99</v>
      </c>
      <c r="O17" s="26">
        <v>191</v>
      </c>
      <c r="P17" s="26">
        <v>200</v>
      </c>
      <c r="Q17" s="26">
        <v>75</v>
      </c>
      <c r="R17" s="26">
        <v>147</v>
      </c>
      <c r="S17" s="26">
        <v>144</v>
      </c>
      <c r="T17" s="26">
        <v>327</v>
      </c>
      <c r="U17" s="26">
        <v>863</v>
      </c>
      <c r="V17" s="26">
        <v>11025</v>
      </c>
      <c r="W17" s="26">
        <v>264</v>
      </c>
      <c r="X17" s="26">
        <v>430</v>
      </c>
      <c r="Y17" s="26">
        <v>4348</v>
      </c>
      <c r="Z17" s="26">
        <v>297</v>
      </c>
      <c r="AA17" s="26">
        <v>526</v>
      </c>
      <c r="AB17" s="26">
        <v>6349</v>
      </c>
      <c r="AC17" s="26">
        <v>243</v>
      </c>
      <c r="AD17" s="26">
        <v>490</v>
      </c>
      <c r="AE17" s="26">
        <v>3719</v>
      </c>
      <c r="AF17" s="26">
        <v>183</v>
      </c>
      <c r="AG17" s="26">
        <v>273</v>
      </c>
      <c r="AH17" s="26">
        <v>3447</v>
      </c>
      <c r="AI17" s="26">
        <v>259</v>
      </c>
      <c r="AJ17" s="26">
        <v>409</v>
      </c>
      <c r="AK17" s="26">
        <v>3398</v>
      </c>
      <c r="AL17" s="26">
        <v>303</v>
      </c>
      <c r="AM17" s="26">
        <v>584</v>
      </c>
      <c r="AN17" s="26">
        <v>8741</v>
      </c>
      <c r="AO17" s="26">
        <v>303</v>
      </c>
      <c r="AP17" s="26">
        <v>601</v>
      </c>
      <c r="AQ17" s="26">
        <v>7185</v>
      </c>
      <c r="AR17" s="26">
        <v>311</v>
      </c>
      <c r="AS17" s="26">
        <v>722</v>
      </c>
      <c r="AT17" s="26">
        <v>6588</v>
      </c>
      <c r="AU17" s="26">
        <v>260</v>
      </c>
      <c r="AV17" s="26">
        <v>465</v>
      </c>
      <c r="AW17" s="26">
        <v>14175</v>
      </c>
      <c r="AX17" s="26">
        <v>258</v>
      </c>
      <c r="AY17" s="26">
        <v>468</v>
      </c>
      <c r="AZ17" s="26">
        <v>2270</v>
      </c>
      <c r="BA17" s="26">
        <v>292</v>
      </c>
      <c r="BB17" s="26">
        <v>568</v>
      </c>
      <c r="BC17" s="26">
        <v>9726</v>
      </c>
      <c r="BD17" s="26">
        <v>247</v>
      </c>
      <c r="BE17" s="26">
        <v>466</v>
      </c>
      <c r="BF17" s="26">
        <v>6317</v>
      </c>
      <c r="BG17" s="26">
        <v>291</v>
      </c>
      <c r="BH17" s="26">
        <v>770</v>
      </c>
      <c r="BI17" s="26">
        <v>1418</v>
      </c>
      <c r="BJ17" s="26">
        <v>276</v>
      </c>
      <c r="BK17" s="26">
        <v>938</v>
      </c>
      <c r="BL17" s="26">
        <v>2030</v>
      </c>
      <c r="BM17" s="26">
        <v>192</v>
      </c>
      <c r="BN17" s="26">
        <v>472</v>
      </c>
      <c r="BO17" s="26">
        <v>11997</v>
      </c>
    </row>
    <row r="18" spans="1:67" ht="15" customHeight="1">
      <c r="A18" s="67" t="s">
        <v>146</v>
      </c>
      <c r="B18" s="26">
        <v>3320</v>
      </c>
      <c r="C18" s="26">
        <v>6791</v>
      </c>
      <c r="D18" s="26">
        <v>116860</v>
      </c>
      <c r="E18" s="26">
        <v>150</v>
      </c>
      <c r="F18" s="26">
        <v>293</v>
      </c>
      <c r="G18" s="26">
        <v>42172</v>
      </c>
      <c r="H18" s="26">
        <v>54</v>
      </c>
      <c r="I18" s="26">
        <v>67</v>
      </c>
      <c r="J18" s="26">
        <v>1142</v>
      </c>
      <c r="K18" s="26">
        <v>102</v>
      </c>
      <c r="L18" s="26">
        <v>143</v>
      </c>
      <c r="M18" s="26">
        <v>3255</v>
      </c>
      <c r="N18" s="26">
        <v>65</v>
      </c>
      <c r="O18" s="26">
        <v>123</v>
      </c>
      <c r="P18" s="26">
        <v>138</v>
      </c>
      <c r="Q18" s="26">
        <v>48</v>
      </c>
      <c r="R18" s="26">
        <v>93</v>
      </c>
      <c r="S18" s="26">
        <v>96</v>
      </c>
      <c r="T18" s="26">
        <v>223</v>
      </c>
      <c r="U18" s="26">
        <v>593</v>
      </c>
      <c r="V18" s="26">
        <v>8113</v>
      </c>
      <c r="W18" s="26">
        <v>163</v>
      </c>
      <c r="X18" s="26">
        <v>249</v>
      </c>
      <c r="Y18" s="26">
        <v>2559</v>
      </c>
      <c r="Z18" s="26">
        <v>190</v>
      </c>
      <c r="AA18" s="26">
        <v>316</v>
      </c>
      <c r="AB18" s="26">
        <v>3933</v>
      </c>
      <c r="AC18" s="26">
        <v>164</v>
      </c>
      <c r="AD18" s="26">
        <v>322</v>
      </c>
      <c r="AE18" s="26">
        <v>2381</v>
      </c>
      <c r="AF18" s="26">
        <v>113</v>
      </c>
      <c r="AG18" s="26">
        <v>149</v>
      </c>
      <c r="AH18" s="26">
        <v>2135</v>
      </c>
      <c r="AI18" s="26">
        <v>169</v>
      </c>
      <c r="AJ18" s="26">
        <v>232</v>
      </c>
      <c r="AK18" s="26">
        <v>2227</v>
      </c>
      <c r="AL18" s="26">
        <v>210</v>
      </c>
      <c r="AM18" s="26">
        <v>384</v>
      </c>
      <c r="AN18" s="26">
        <v>5755</v>
      </c>
      <c r="AO18" s="26">
        <v>204</v>
      </c>
      <c r="AP18" s="26">
        <v>397</v>
      </c>
      <c r="AQ18" s="26">
        <v>5216</v>
      </c>
      <c r="AR18" s="26">
        <v>214</v>
      </c>
      <c r="AS18" s="26">
        <v>504</v>
      </c>
      <c r="AT18" s="26">
        <v>4530</v>
      </c>
      <c r="AU18" s="26">
        <v>163</v>
      </c>
      <c r="AV18" s="26">
        <v>300</v>
      </c>
      <c r="AW18" s="26">
        <v>10168</v>
      </c>
      <c r="AX18" s="26">
        <v>172</v>
      </c>
      <c r="AY18" s="26">
        <v>313</v>
      </c>
      <c r="AZ18" s="26">
        <v>1695</v>
      </c>
      <c r="BA18" s="26">
        <v>197</v>
      </c>
      <c r="BB18" s="26">
        <v>373</v>
      </c>
      <c r="BC18" s="26">
        <v>6612</v>
      </c>
      <c r="BD18" s="26">
        <v>172</v>
      </c>
      <c r="BE18" s="26">
        <v>318</v>
      </c>
      <c r="BF18" s="26">
        <v>4316</v>
      </c>
      <c r="BG18" s="26">
        <v>215</v>
      </c>
      <c r="BH18" s="26">
        <v>593</v>
      </c>
      <c r="BI18" s="26">
        <v>1138</v>
      </c>
      <c r="BJ18" s="26">
        <v>200</v>
      </c>
      <c r="BK18" s="26">
        <v>695</v>
      </c>
      <c r="BL18" s="26">
        <v>1580</v>
      </c>
      <c r="BM18" s="26">
        <v>132</v>
      </c>
      <c r="BN18" s="26">
        <v>334</v>
      </c>
      <c r="BO18" s="26">
        <v>7699</v>
      </c>
    </row>
    <row r="19" spans="1:67" ht="15" customHeight="1">
      <c r="A19" s="67" t="s">
        <v>223</v>
      </c>
      <c r="B19" s="26">
        <v>4649</v>
      </c>
      <c r="C19" s="26">
        <v>9529</v>
      </c>
      <c r="D19" s="26">
        <v>157002</v>
      </c>
      <c r="E19" s="26">
        <v>217</v>
      </c>
      <c r="F19" s="26">
        <v>411</v>
      </c>
      <c r="G19" s="26">
        <v>56348</v>
      </c>
      <c r="H19" s="26">
        <v>62</v>
      </c>
      <c r="I19" s="26">
        <v>71</v>
      </c>
      <c r="J19" s="26">
        <v>1178</v>
      </c>
      <c r="K19" s="26">
        <v>158</v>
      </c>
      <c r="L19" s="26">
        <v>206</v>
      </c>
      <c r="M19" s="26">
        <v>4875</v>
      </c>
      <c r="N19" s="26">
        <v>93</v>
      </c>
      <c r="O19" s="26">
        <v>177</v>
      </c>
      <c r="P19" s="26">
        <v>196</v>
      </c>
      <c r="Q19" s="26">
        <v>66</v>
      </c>
      <c r="R19" s="26">
        <v>121</v>
      </c>
      <c r="S19" s="26">
        <v>116</v>
      </c>
      <c r="T19" s="26">
        <v>317</v>
      </c>
      <c r="U19" s="26">
        <v>832</v>
      </c>
      <c r="V19" s="26">
        <v>11115</v>
      </c>
      <c r="W19" s="26">
        <v>235</v>
      </c>
      <c r="X19" s="26">
        <v>361</v>
      </c>
      <c r="Y19" s="26">
        <v>3404</v>
      </c>
      <c r="Z19" s="26">
        <v>271</v>
      </c>
      <c r="AA19" s="26">
        <v>467</v>
      </c>
      <c r="AB19" s="26">
        <v>5393</v>
      </c>
      <c r="AC19" s="26">
        <v>217</v>
      </c>
      <c r="AD19" s="26">
        <v>423</v>
      </c>
      <c r="AE19" s="26">
        <v>2623</v>
      </c>
      <c r="AF19" s="26">
        <v>152</v>
      </c>
      <c r="AG19" s="26">
        <v>209</v>
      </c>
      <c r="AH19" s="26">
        <v>2421</v>
      </c>
      <c r="AI19" s="26">
        <v>190</v>
      </c>
      <c r="AJ19" s="26">
        <v>298</v>
      </c>
      <c r="AK19" s="26">
        <v>2504</v>
      </c>
      <c r="AL19" s="26">
        <v>280</v>
      </c>
      <c r="AM19" s="26">
        <v>532</v>
      </c>
      <c r="AN19" s="26">
        <v>7764</v>
      </c>
      <c r="AO19" s="26">
        <v>323</v>
      </c>
      <c r="AP19" s="26">
        <v>590</v>
      </c>
      <c r="AQ19" s="26">
        <v>7769</v>
      </c>
      <c r="AR19" s="26">
        <v>299</v>
      </c>
      <c r="AS19" s="26">
        <v>708</v>
      </c>
      <c r="AT19" s="26">
        <v>6325</v>
      </c>
      <c r="AU19" s="26">
        <v>258</v>
      </c>
      <c r="AV19" s="26">
        <v>461</v>
      </c>
      <c r="AW19" s="26">
        <v>16796</v>
      </c>
      <c r="AX19" s="26">
        <v>260</v>
      </c>
      <c r="AY19" s="26">
        <v>477</v>
      </c>
      <c r="AZ19" s="26">
        <v>1906</v>
      </c>
      <c r="BA19" s="26">
        <v>295</v>
      </c>
      <c r="BB19" s="26">
        <v>543</v>
      </c>
      <c r="BC19" s="26">
        <v>9319</v>
      </c>
      <c r="BD19" s="26">
        <v>239</v>
      </c>
      <c r="BE19" s="26">
        <v>405</v>
      </c>
      <c r="BF19" s="26">
        <v>5189</v>
      </c>
      <c r="BG19" s="26">
        <v>292</v>
      </c>
      <c r="BH19" s="26">
        <v>958</v>
      </c>
      <c r="BI19" s="26">
        <v>1676</v>
      </c>
      <c r="BJ19" s="26">
        <v>253</v>
      </c>
      <c r="BK19" s="26">
        <v>835</v>
      </c>
      <c r="BL19" s="26">
        <v>1620</v>
      </c>
      <c r="BM19" s="26">
        <v>172</v>
      </c>
      <c r="BN19" s="26">
        <v>444</v>
      </c>
      <c r="BO19" s="26">
        <v>8465</v>
      </c>
    </row>
    <row r="20" spans="1:67" ht="15" customHeight="1">
      <c r="A20" s="67" t="s">
        <v>225</v>
      </c>
      <c r="B20" s="26">
        <v>4600</v>
      </c>
      <c r="C20" s="26">
        <v>9309</v>
      </c>
      <c r="D20" s="26">
        <v>148703</v>
      </c>
      <c r="E20" s="26">
        <v>212</v>
      </c>
      <c r="F20" s="26">
        <v>405</v>
      </c>
      <c r="G20" s="26">
        <v>54790</v>
      </c>
      <c r="H20" s="26">
        <v>49</v>
      </c>
      <c r="I20" s="26">
        <v>59</v>
      </c>
      <c r="J20" s="26">
        <v>1047</v>
      </c>
      <c r="K20" s="26">
        <v>145</v>
      </c>
      <c r="L20" s="26">
        <v>192</v>
      </c>
      <c r="M20" s="26">
        <v>4325</v>
      </c>
      <c r="N20" s="26">
        <v>94</v>
      </c>
      <c r="O20" s="26">
        <v>184</v>
      </c>
      <c r="P20" s="26">
        <v>164</v>
      </c>
      <c r="Q20" s="26">
        <v>62</v>
      </c>
      <c r="R20" s="26">
        <v>131</v>
      </c>
      <c r="S20" s="26">
        <v>98</v>
      </c>
      <c r="T20" s="26">
        <v>322</v>
      </c>
      <c r="U20" s="26">
        <v>842</v>
      </c>
      <c r="V20" s="26">
        <v>11108</v>
      </c>
      <c r="W20" s="26">
        <v>236</v>
      </c>
      <c r="X20" s="26">
        <v>339</v>
      </c>
      <c r="Y20" s="26">
        <v>3471</v>
      </c>
      <c r="Z20" s="26">
        <v>262</v>
      </c>
      <c r="AA20" s="26">
        <v>449</v>
      </c>
      <c r="AB20" s="26">
        <v>5165</v>
      </c>
      <c r="AC20" s="26">
        <v>207</v>
      </c>
      <c r="AD20" s="26">
        <v>336</v>
      </c>
      <c r="AE20" s="26">
        <v>2496</v>
      </c>
      <c r="AF20" s="26">
        <v>147</v>
      </c>
      <c r="AG20" s="26">
        <v>207</v>
      </c>
      <c r="AH20" s="26">
        <v>2206</v>
      </c>
      <c r="AI20" s="26">
        <v>214</v>
      </c>
      <c r="AJ20" s="26">
        <v>319</v>
      </c>
      <c r="AK20" s="26">
        <v>2743</v>
      </c>
      <c r="AL20" s="26">
        <v>298</v>
      </c>
      <c r="AM20" s="26">
        <v>554</v>
      </c>
      <c r="AN20" s="26">
        <v>8365</v>
      </c>
      <c r="AO20" s="26">
        <v>309</v>
      </c>
      <c r="AP20" s="26">
        <v>637</v>
      </c>
      <c r="AQ20" s="26">
        <v>7591</v>
      </c>
      <c r="AR20" s="26">
        <v>302</v>
      </c>
      <c r="AS20" s="26">
        <v>668</v>
      </c>
      <c r="AT20" s="26">
        <v>6150</v>
      </c>
      <c r="AU20" s="26">
        <v>254</v>
      </c>
      <c r="AV20" s="26">
        <v>452</v>
      </c>
      <c r="AW20" s="26">
        <v>14084</v>
      </c>
      <c r="AX20" s="26">
        <v>262</v>
      </c>
      <c r="AY20" s="26">
        <v>463</v>
      </c>
      <c r="AZ20" s="26">
        <v>1914</v>
      </c>
      <c r="BA20" s="26">
        <v>284</v>
      </c>
      <c r="BB20" s="26">
        <v>553</v>
      </c>
      <c r="BC20" s="26">
        <v>8051</v>
      </c>
      <c r="BD20" s="26">
        <v>202</v>
      </c>
      <c r="BE20" s="26">
        <v>320</v>
      </c>
      <c r="BF20" s="26">
        <v>4380</v>
      </c>
      <c r="BG20" s="26">
        <v>316</v>
      </c>
      <c r="BH20" s="26">
        <v>956</v>
      </c>
      <c r="BI20" s="26">
        <v>1738</v>
      </c>
      <c r="BJ20" s="26">
        <v>258</v>
      </c>
      <c r="BK20" s="26">
        <v>834</v>
      </c>
      <c r="BL20" s="26">
        <v>1492</v>
      </c>
      <c r="BM20" s="26">
        <v>165</v>
      </c>
      <c r="BN20" s="26">
        <v>409</v>
      </c>
      <c r="BO20" s="26">
        <v>7325</v>
      </c>
    </row>
    <row r="21" spans="1:67" ht="15" customHeight="1">
      <c r="A21" s="67" t="s">
        <v>227</v>
      </c>
      <c r="B21" s="26">
        <v>4549</v>
      </c>
      <c r="C21" s="26">
        <v>8886</v>
      </c>
      <c r="D21" s="26">
        <v>142347</v>
      </c>
      <c r="E21" s="26">
        <v>212</v>
      </c>
      <c r="F21" s="26">
        <v>402</v>
      </c>
      <c r="G21" s="26">
        <v>54126</v>
      </c>
      <c r="H21" s="26">
        <v>79</v>
      </c>
      <c r="I21" s="26">
        <v>102</v>
      </c>
      <c r="J21" s="26">
        <v>1555</v>
      </c>
      <c r="K21" s="26">
        <v>116</v>
      </c>
      <c r="L21" s="26">
        <v>151</v>
      </c>
      <c r="M21" s="26">
        <v>3501</v>
      </c>
      <c r="N21" s="26">
        <v>99</v>
      </c>
      <c r="O21" s="26">
        <v>196</v>
      </c>
      <c r="P21" s="26">
        <v>190</v>
      </c>
      <c r="Q21" s="26">
        <v>69</v>
      </c>
      <c r="R21" s="26">
        <v>147</v>
      </c>
      <c r="S21" s="26">
        <v>120</v>
      </c>
      <c r="T21" s="26">
        <v>320</v>
      </c>
      <c r="U21" s="26">
        <v>835</v>
      </c>
      <c r="V21" s="26">
        <v>9818</v>
      </c>
      <c r="W21" s="26">
        <v>245</v>
      </c>
      <c r="X21" s="26">
        <v>433</v>
      </c>
      <c r="Y21" s="26">
        <v>4034</v>
      </c>
      <c r="Z21" s="26">
        <v>265</v>
      </c>
      <c r="AA21" s="26">
        <v>437</v>
      </c>
      <c r="AB21" s="26">
        <v>4676</v>
      </c>
      <c r="AC21" s="26">
        <v>194</v>
      </c>
      <c r="AD21" s="26">
        <v>313</v>
      </c>
      <c r="AE21" s="26">
        <v>2231</v>
      </c>
      <c r="AF21" s="26">
        <v>166</v>
      </c>
      <c r="AG21" s="26">
        <v>238</v>
      </c>
      <c r="AH21" s="26">
        <v>2583</v>
      </c>
      <c r="AI21" s="26">
        <v>241</v>
      </c>
      <c r="AJ21" s="26">
        <v>323</v>
      </c>
      <c r="AK21" s="26">
        <v>3183</v>
      </c>
      <c r="AL21" s="26">
        <v>275</v>
      </c>
      <c r="AM21" s="26">
        <v>507</v>
      </c>
      <c r="AN21" s="26">
        <v>7704</v>
      </c>
      <c r="AO21" s="26">
        <v>295</v>
      </c>
      <c r="AP21" s="26">
        <v>578</v>
      </c>
      <c r="AQ21" s="26">
        <v>7087</v>
      </c>
      <c r="AR21" s="26">
        <v>305</v>
      </c>
      <c r="AS21" s="26">
        <v>659</v>
      </c>
      <c r="AT21" s="26">
        <v>5873</v>
      </c>
      <c r="AU21" s="26">
        <v>240</v>
      </c>
      <c r="AV21" s="26">
        <v>436</v>
      </c>
      <c r="AW21" s="26">
        <v>13350</v>
      </c>
      <c r="AX21" s="26">
        <v>233</v>
      </c>
      <c r="AY21" s="26">
        <v>425</v>
      </c>
      <c r="AZ21" s="26">
        <v>1296</v>
      </c>
      <c r="BA21" s="26">
        <v>290</v>
      </c>
      <c r="BB21" s="26">
        <v>547</v>
      </c>
      <c r="BC21" s="26">
        <v>7927</v>
      </c>
      <c r="BD21" s="26">
        <v>200</v>
      </c>
      <c r="BE21" s="26">
        <v>308</v>
      </c>
      <c r="BF21" s="26">
        <v>3609</v>
      </c>
      <c r="BG21" s="26">
        <v>297</v>
      </c>
      <c r="BH21" s="26">
        <v>753</v>
      </c>
      <c r="BI21" s="26">
        <v>1513</v>
      </c>
      <c r="BJ21" s="26">
        <v>247</v>
      </c>
      <c r="BK21" s="26">
        <v>714</v>
      </c>
      <c r="BL21" s="26">
        <v>1310</v>
      </c>
      <c r="BM21" s="26">
        <v>161</v>
      </c>
      <c r="BN21" s="26">
        <v>382</v>
      </c>
      <c r="BO21" s="26">
        <v>6661</v>
      </c>
    </row>
    <row r="22" spans="1:67" ht="15" customHeight="1">
      <c r="A22" s="67" t="s">
        <v>230</v>
      </c>
      <c r="B22" s="26">
        <v>2665</v>
      </c>
      <c r="C22" s="26">
        <v>4383</v>
      </c>
      <c r="D22" s="26">
        <v>55899</v>
      </c>
      <c r="E22" s="26">
        <v>114</v>
      </c>
      <c r="F22" s="26">
        <v>175</v>
      </c>
      <c r="G22" s="26">
        <v>14274</v>
      </c>
      <c r="H22" s="26">
        <v>21</v>
      </c>
      <c r="I22" s="26">
        <v>22</v>
      </c>
      <c r="J22" s="26">
        <v>279</v>
      </c>
      <c r="K22" s="26">
        <v>44</v>
      </c>
      <c r="L22" s="26">
        <v>50</v>
      </c>
      <c r="M22" s="26">
        <v>887</v>
      </c>
      <c r="N22" s="26">
        <v>26</v>
      </c>
      <c r="O22" s="26">
        <v>48</v>
      </c>
      <c r="P22" s="26">
        <v>46</v>
      </c>
      <c r="Q22" s="26">
        <v>21</v>
      </c>
      <c r="R22" s="26">
        <v>40</v>
      </c>
      <c r="S22" s="26">
        <v>38</v>
      </c>
      <c r="T22" s="26">
        <v>194</v>
      </c>
      <c r="U22" s="26">
        <v>410</v>
      </c>
      <c r="V22" s="26">
        <v>4565</v>
      </c>
      <c r="W22" s="26">
        <v>195</v>
      </c>
      <c r="X22" s="26">
        <v>285</v>
      </c>
      <c r="Y22" s="26">
        <v>2955</v>
      </c>
      <c r="Z22" s="26">
        <v>190</v>
      </c>
      <c r="AA22" s="26">
        <v>283</v>
      </c>
      <c r="AB22" s="26">
        <v>2959</v>
      </c>
      <c r="AC22" s="26">
        <v>58</v>
      </c>
      <c r="AD22" s="26">
        <v>99</v>
      </c>
      <c r="AE22" s="26">
        <v>485</v>
      </c>
      <c r="AF22" s="26">
        <v>99</v>
      </c>
      <c r="AG22" s="26">
        <v>127</v>
      </c>
      <c r="AH22" s="26">
        <v>1194</v>
      </c>
      <c r="AI22" s="26">
        <v>106</v>
      </c>
      <c r="AJ22" s="26">
        <v>135</v>
      </c>
      <c r="AK22" s="26">
        <v>1119</v>
      </c>
      <c r="AL22" s="26">
        <v>214</v>
      </c>
      <c r="AM22" s="26">
        <v>363</v>
      </c>
      <c r="AN22" s="26">
        <v>4730</v>
      </c>
      <c r="AO22" s="26">
        <v>224</v>
      </c>
      <c r="AP22" s="26">
        <v>359</v>
      </c>
      <c r="AQ22" s="26">
        <v>3672</v>
      </c>
      <c r="AR22" s="26">
        <v>212</v>
      </c>
      <c r="AS22" s="26">
        <v>325</v>
      </c>
      <c r="AT22" s="26">
        <v>2379</v>
      </c>
      <c r="AU22" s="26">
        <v>186</v>
      </c>
      <c r="AV22" s="26">
        <v>289</v>
      </c>
      <c r="AW22" s="26">
        <v>7653</v>
      </c>
      <c r="AX22" s="26">
        <v>186</v>
      </c>
      <c r="AY22" s="26">
        <v>285</v>
      </c>
      <c r="AZ22" s="26">
        <v>638</v>
      </c>
      <c r="BA22" s="26">
        <v>222</v>
      </c>
      <c r="BB22" s="26">
        <v>405</v>
      </c>
      <c r="BC22" s="26">
        <v>4639</v>
      </c>
      <c r="BD22" s="26">
        <v>135</v>
      </c>
      <c r="BE22" s="26">
        <v>178</v>
      </c>
      <c r="BF22" s="26">
        <v>1720</v>
      </c>
      <c r="BG22" s="26">
        <v>13</v>
      </c>
      <c r="BH22" s="26">
        <v>36</v>
      </c>
      <c r="BI22" s="26">
        <v>53</v>
      </c>
      <c r="BJ22" s="26">
        <v>155</v>
      </c>
      <c r="BK22" s="26">
        <v>359</v>
      </c>
      <c r="BL22" s="26">
        <v>465</v>
      </c>
      <c r="BM22" s="26">
        <v>50</v>
      </c>
      <c r="BN22" s="26">
        <v>110</v>
      </c>
      <c r="BO22" s="26">
        <v>1149</v>
      </c>
    </row>
    <row r="23" spans="1:67" ht="15" customHeight="1">
      <c r="A23" s="8" t="s">
        <v>268</v>
      </c>
      <c r="B23" s="26">
        <v>2592</v>
      </c>
      <c r="C23" s="26">
        <v>4848</v>
      </c>
      <c r="D23" s="26">
        <v>60503</v>
      </c>
      <c r="E23" s="26">
        <v>27</v>
      </c>
      <c r="F23" s="26">
        <v>51</v>
      </c>
      <c r="G23" s="26">
        <v>3031</v>
      </c>
      <c r="H23" s="26">
        <v>3</v>
      </c>
      <c r="I23" s="26">
        <v>4</v>
      </c>
      <c r="J23" s="26">
        <v>60</v>
      </c>
      <c r="K23" s="26">
        <v>10</v>
      </c>
      <c r="L23" s="26">
        <v>14</v>
      </c>
      <c r="M23" s="26">
        <v>597</v>
      </c>
      <c r="N23" s="26">
        <v>8</v>
      </c>
      <c r="O23" s="26">
        <v>21</v>
      </c>
      <c r="P23" s="26">
        <v>8</v>
      </c>
      <c r="Q23" s="26">
        <v>8</v>
      </c>
      <c r="R23" s="26">
        <v>21</v>
      </c>
      <c r="S23" s="26">
        <v>8</v>
      </c>
      <c r="T23" s="26">
        <v>61</v>
      </c>
      <c r="U23" s="26">
        <v>154</v>
      </c>
      <c r="V23" s="26">
        <v>1707</v>
      </c>
      <c r="W23" s="26">
        <v>41</v>
      </c>
      <c r="X23" s="26">
        <v>123</v>
      </c>
      <c r="Y23" s="26">
        <v>1209</v>
      </c>
      <c r="Z23" s="26">
        <v>239</v>
      </c>
      <c r="AA23" s="26">
        <v>433</v>
      </c>
      <c r="AB23" s="26">
        <v>4799</v>
      </c>
      <c r="AC23" s="26">
        <v>93</v>
      </c>
      <c r="AD23" s="26">
        <v>119</v>
      </c>
      <c r="AE23" s="26">
        <v>917</v>
      </c>
      <c r="AF23" s="26">
        <v>123</v>
      </c>
      <c r="AG23" s="26">
        <v>171</v>
      </c>
      <c r="AH23" s="26">
        <v>1504</v>
      </c>
      <c r="AI23" s="26">
        <v>142</v>
      </c>
      <c r="AJ23" s="26">
        <v>205</v>
      </c>
      <c r="AK23" s="26">
        <v>1554</v>
      </c>
      <c r="AL23" s="26">
        <v>219</v>
      </c>
      <c r="AM23" s="26">
        <v>375</v>
      </c>
      <c r="AN23" s="26">
        <v>5441</v>
      </c>
      <c r="AO23" s="26">
        <v>253</v>
      </c>
      <c r="AP23" s="26">
        <v>453</v>
      </c>
      <c r="AQ23" s="26">
        <v>5109</v>
      </c>
      <c r="AR23" s="26">
        <v>258</v>
      </c>
      <c r="AS23" s="26">
        <v>463</v>
      </c>
      <c r="AT23" s="26">
        <v>3825</v>
      </c>
      <c r="AU23" s="26">
        <v>247</v>
      </c>
      <c r="AV23" s="26">
        <v>433</v>
      </c>
      <c r="AW23" s="26">
        <v>18080</v>
      </c>
      <c r="AX23" s="26">
        <v>245</v>
      </c>
      <c r="AY23" s="26">
        <v>434</v>
      </c>
      <c r="AZ23" s="26">
        <v>204</v>
      </c>
      <c r="BA23" s="26">
        <v>282</v>
      </c>
      <c r="BB23" s="26">
        <v>628</v>
      </c>
      <c r="BC23" s="26">
        <v>8212</v>
      </c>
      <c r="BD23" s="26">
        <v>155</v>
      </c>
      <c r="BE23" s="26">
        <v>217</v>
      </c>
      <c r="BF23" s="26">
        <v>2105</v>
      </c>
      <c r="BG23" s="26" t="s">
        <v>296</v>
      </c>
      <c r="BH23" s="26" t="s">
        <v>296</v>
      </c>
      <c r="BI23" s="26" t="s">
        <v>296</v>
      </c>
      <c r="BJ23" s="26">
        <v>158</v>
      </c>
      <c r="BK23" s="26">
        <v>450</v>
      </c>
      <c r="BL23" s="26">
        <v>586</v>
      </c>
      <c r="BM23" s="26">
        <v>20</v>
      </c>
      <c r="BN23" s="26">
        <v>79</v>
      </c>
      <c r="BO23" s="26">
        <v>1547</v>
      </c>
    </row>
    <row r="24" spans="1:67" ht="15" customHeight="1">
      <c r="A24" s="8" t="s">
        <v>284</v>
      </c>
      <c r="B24" s="26">
        <v>3911</v>
      </c>
      <c r="C24" s="26">
        <v>7242</v>
      </c>
      <c r="D24" s="26">
        <v>99180</v>
      </c>
      <c r="E24" s="26">
        <v>164</v>
      </c>
      <c r="F24" s="26">
        <v>319</v>
      </c>
      <c r="G24" s="26">
        <v>24021</v>
      </c>
      <c r="H24" s="26">
        <v>44</v>
      </c>
      <c r="I24" s="26">
        <v>49</v>
      </c>
      <c r="J24" s="26">
        <v>712</v>
      </c>
      <c r="K24" s="26">
        <v>96</v>
      </c>
      <c r="L24" s="26">
        <v>124</v>
      </c>
      <c r="M24" s="26">
        <v>4325</v>
      </c>
      <c r="N24" s="26">
        <v>91</v>
      </c>
      <c r="O24" s="26">
        <v>177</v>
      </c>
      <c r="P24" s="26">
        <v>162</v>
      </c>
      <c r="Q24" s="26">
        <v>65</v>
      </c>
      <c r="R24" s="26">
        <v>133</v>
      </c>
      <c r="S24" s="26">
        <v>108</v>
      </c>
      <c r="T24" s="26">
        <v>326</v>
      </c>
      <c r="U24" s="26">
        <v>799</v>
      </c>
      <c r="V24" s="26">
        <v>8358</v>
      </c>
      <c r="W24" s="26">
        <v>211</v>
      </c>
      <c r="X24" s="26">
        <v>324</v>
      </c>
      <c r="Y24" s="26">
        <v>3355</v>
      </c>
      <c r="Z24" s="26">
        <v>253</v>
      </c>
      <c r="AA24" s="26">
        <v>449</v>
      </c>
      <c r="AB24" s="26">
        <v>4315</v>
      </c>
      <c r="AC24" s="26">
        <v>162</v>
      </c>
      <c r="AD24" s="26">
        <v>249</v>
      </c>
      <c r="AE24" s="26">
        <v>1413</v>
      </c>
      <c r="AF24" s="26">
        <v>145</v>
      </c>
      <c r="AG24" s="26">
        <v>196</v>
      </c>
      <c r="AH24" s="26">
        <v>1648</v>
      </c>
      <c r="AI24" s="26">
        <v>191</v>
      </c>
      <c r="AJ24" s="26">
        <v>274</v>
      </c>
      <c r="AK24" s="26">
        <v>1912</v>
      </c>
      <c r="AL24" s="26">
        <v>244</v>
      </c>
      <c r="AM24" s="26">
        <v>438</v>
      </c>
      <c r="AN24" s="26">
        <v>5505</v>
      </c>
      <c r="AO24" s="26">
        <v>289</v>
      </c>
      <c r="AP24" s="26">
        <v>566</v>
      </c>
      <c r="AQ24" s="26">
        <v>5808</v>
      </c>
      <c r="AR24" s="26">
        <v>284</v>
      </c>
      <c r="AS24" s="26">
        <v>534</v>
      </c>
      <c r="AT24" s="26">
        <v>4264</v>
      </c>
      <c r="AU24" s="26">
        <v>262</v>
      </c>
      <c r="AV24" s="26">
        <v>458</v>
      </c>
      <c r="AW24" s="26">
        <v>17720</v>
      </c>
      <c r="AX24" s="26">
        <v>261</v>
      </c>
      <c r="AY24" s="26">
        <v>456</v>
      </c>
      <c r="AZ24" s="26">
        <v>386</v>
      </c>
      <c r="BA24" s="26">
        <v>309</v>
      </c>
      <c r="BB24" s="26">
        <v>659</v>
      </c>
      <c r="BC24" s="26">
        <v>8820</v>
      </c>
      <c r="BD24" s="26">
        <v>158</v>
      </c>
      <c r="BE24" s="26">
        <v>206</v>
      </c>
      <c r="BF24" s="26">
        <v>1622</v>
      </c>
      <c r="BG24" s="26">
        <v>29</v>
      </c>
      <c r="BH24" s="26">
        <v>41</v>
      </c>
      <c r="BI24" s="26">
        <v>73</v>
      </c>
      <c r="BJ24" s="26">
        <v>193</v>
      </c>
      <c r="BK24" s="26">
        <v>460</v>
      </c>
      <c r="BL24" s="26">
        <v>611</v>
      </c>
      <c r="BM24" s="26">
        <v>134</v>
      </c>
      <c r="BN24" s="26">
        <v>331</v>
      </c>
      <c r="BO24" s="26">
        <v>4042</v>
      </c>
    </row>
    <row r="25" spans="1:67" ht="15" customHeight="1">
      <c r="A25" s="8" t="s">
        <v>286</v>
      </c>
      <c r="B25" s="26">
        <v>4251</v>
      </c>
      <c r="C25" s="26">
        <v>7815</v>
      </c>
      <c r="D25" s="26">
        <v>108335</v>
      </c>
      <c r="E25" s="26">
        <v>172</v>
      </c>
      <c r="F25" s="26">
        <v>340</v>
      </c>
      <c r="G25" s="26">
        <v>31576</v>
      </c>
      <c r="H25" s="26">
        <v>61</v>
      </c>
      <c r="I25" s="26">
        <v>74</v>
      </c>
      <c r="J25" s="26">
        <v>1198</v>
      </c>
      <c r="K25" s="26">
        <v>77</v>
      </c>
      <c r="L25" s="26">
        <v>105</v>
      </c>
      <c r="M25" s="26">
        <v>3184</v>
      </c>
      <c r="N25" s="26">
        <v>81</v>
      </c>
      <c r="O25" s="26">
        <v>153</v>
      </c>
      <c r="P25" s="26">
        <v>146</v>
      </c>
      <c r="Q25" s="26">
        <v>63</v>
      </c>
      <c r="R25" s="26">
        <v>126</v>
      </c>
      <c r="S25" s="26">
        <v>110</v>
      </c>
      <c r="T25" s="26">
        <v>324</v>
      </c>
      <c r="U25" s="26">
        <v>780</v>
      </c>
      <c r="V25" s="26">
        <v>8754</v>
      </c>
      <c r="W25" s="26">
        <v>223</v>
      </c>
      <c r="X25" s="26">
        <v>350</v>
      </c>
      <c r="Y25" s="26">
        <v>3512</v>
      </c>
      <c r="Z25" s="26">
        <v>242</v>
      </c>
      <c r="AA25" s="26">
        <v>381</v>
      </c>
      <c r="AB25" s="26">
        <v>3592</v>
      </c>
      <c r="AC25" s="26">
        <v>168</v>
      </c>
      <c r="AD25" s="26">
        <v>257</v>
      </c>
      <c r="AE25" s="26">
        <v>1553</v>
      </c>
      <c r="AF25" s="26">
        <v>147</v>
      </c>
      <c r="AG25" s="26">
        <v>212</v>
      </c>
      <c r="AH25" s="26">
        <v>1819</v>
      </c>
      <c r="AI25" s="26">
        <v>184</v>
      </c>
      <c r="AJ25" s="26">
        <v>245</v>
      </c>
      <c r="AK25" s="26">
        <v>1903</v>
      </c>
      <c r="AL25" s="26">
        <v>274</v>
      </c>
      <c r="AM25" s="26">
        <v>474</v>
      </c>
      <c r="AN25" s="26">
        <v>6611</v>
      </c>
      <c r="AO25" s="26">
        <v>283</v>
      </c>
      <c r="AP25" s="26">
        <v>559</v>
      </c>
      <c r="AQ25" s="26">
        <v>6034</v>
      </c>
      <c r="AR25" s="26">
        <v>296</v>
      </c>
      <c r="AS25" s="26">
        <v>567</v>
      </c>
      <c r="AT25" s="26">
        <v>4955</v>
      </c>
      <c r="AU25" s="26">
        <v>262</v>
      </c>
      <c r="AV25" s="26">
        <v>445</v>
      </c>
      <c r="AW25" s="26">
        <v>15553</v>
      </c>
      <c r="AX25" s="26">
        <v>256</v>
      </c>
      <c r="AY25" s="26">
        <v>435</v>
      </c>
      <c r="AZ25" s="26">
        <v>390</v>
      </c>
      <c r="BA25" s="26">
        <v>317</v>
      </c>
      <c r="BB25" s="26">
        <v>619</v>
      </c>
      <c r="BC25" s="26">
        <v>8386</v>
      </c>
      <c r="BD25" s="26">
        <v>187</v>
      </c>
      <c r="BE25" s="26">
        <v>238</v>
      </c>
      <c r="BF25" s="26">
        <v>2313</v>
      </c>
      <c r="BG25" s="26">
        <v>283</v>
      </c>
      <c r="BH25" s="26">
        <v>630</v>
      </c>
      <c r="BI25" s="26">
        <v>1070</v>
      </c>
      <c r="BJ25" s="26">
        <v>193</v>
      </c>
      <c r="BK25" s="26">
        <v>453</v>
      </c>
      <c r="BL25" s="26">
        <v>607</v>
      </c>
      <c r="BM25" s="26">
        <v>158</v>
      </c>
      <c r="BN25" s="26">
        <v>372</v>
      </c>
      <c r="BO25" s="26">
        <v>5069</v>
      </c>
    </row>
    <row r="26" spans="1:67" ht="15" customHeight="1">
      <c r="A26" s="8" t="s">
        <v>290</v>
      </c>
      <c r="B26" s="26">
        <v>4210</v>
      </c>
      <c r="C26" s="26">
        <v>7761</v>
      </c>
      <c r="D26" s="26">
        <v>106236</v>
      </c>
      <c r="E26" s="26">
        <v>169</v>
      </c>
      <c r="F26" s="26">
        <v>327</v>
      </c>
      <c r="G26" s="26">
        <v>27290</v>
      </c>
      <c r="H26" s="26">
        <v>57</v>
      </c>
      <c r="I26" s="26">
        <v>67</v>
      </c>
      <c r="J26" s="26">
        <v>1168</v>
      </c>
      <c r="K26" s="26">
        <v>79</v>
      </c>
      <c r="L26" s="26">
        <v>123</v>
      </c>
      <c r="M26" s="26">
        <v>3704</v>
      </c>
      <c r="N26" s="26">
        <v>77</v>
      </c>
      <c r="O26" s="26">
        <v>136</v>
      </c>
      <c r="P26" s="26">
        <v>138</v>
      </c>
      <c r="Q26" s="26">
        <v>63</v>
      </c>
      <c r="R26" s="26">
        <v>116</v>
      </c>
      <c r="S26" s="26">
        <v>108</v>
      </c>
      <c r="T26" s="26">
        <v>316</v>
      </c>
      <c r="U26" s="26">
        <v>782</v>
      </c>
      <c r="V26" s="26">
        <v>8797</v>
      </c>
      <c r="W26" s="26">
        <v>220</v>
      </c>
      <c r="X26" s="26">
        <v>349</v>
      </c>
      <c r="Y26" s="26">
        <v>3204</v>
      </c>
      <c r="Z26" s="26">
        <v>219</v>
      </c>
      <c r="AA26" s="26">
        <v>370</v>
      </c>
      <c r="AB26" s="26">
        <v>3495</v>
      </c>
      <c r="AC26" s="26">
        <v>152</v>
      </c>
      <c r="AD26" s="26">
        <v>251</v>
      </c>
      <c r="AE26" s="26">
        <v>1742</v>
      </c>
      <c r="AF26" s="26">
        <v>150</v>
      </c>
      <c r="AG26" s="26">
        <v>210</v>
      </c>
      <c r="AH26" s="26">
        <v>1771</v>
      </c>
      <c r="AI26" s="26">
        <v>190</v>
      </c>
      <c r="AJ26" s="26">
        <v>237</v>
      </c>
      <c r="AK26" s="26">
        <v>5344</v>
      </c>
      <c r="AL26" s="26">
        <v>261</v>
      </c>
      <c r="AM26" s="26">
        <v>465</v>
      </c>
      <c r="AN26" s="26">
        <v>5823</v>
      </c>
      <c r="AO26" s="26">
        <v>290</v>
      </c>
      <c r="AP26" s="26">
        <v>561</v>
      </c>
      <c r="AQ26" s="26">
        <v>6598</v>
      </c>
      <c r="AR26" s="26">
        <v>286</v>
      </c>
      <c r="AS26" s="26">
        <v>490</v>
      </c>
      <c r="AT26" s="26">
        <v>4398</v>
      </c>
      <c r="AU26" s="26">
        <v>252</v>
      </c>
      <c r="AV26" s="26">
        <v>414</v>
      </c>
      <c r="AW26" s="26">
        <v>14879</v>
      </c>
      <c r="AX26" s="26">
        <v>249</v>
      </c>
      <c r="AY26" s="26">
        <v>407</v>
      </c>
      <c r="AZ26" s="26">
        <v>489</v>
      </c>
      <c r="BA26" s="26">
        <v>308</v>
      </c>
      <c r="BB26" s="26">
        <v>598</v>
      </c>
      <c r="BC26" s="26">
        <v>8073</v>
      </c>
      <c r="BD26" s="26">
        <v>188</v>
      </c>
      <c r="BE26" s="26">
        <v>252</v>
      </c>
      <c r="BF26" s="26">
        <v>2024</v>
      </c>
      <c r="BG26" s="26">
        <v>303</v>
      </c>
      <c r="BH26" s="26">
        <v>796</v>
      </c>
      <c r="BI26" s="26">
        <v>1447</v>
      </c>
      <c r="BJ26" s="26">
        <v>219</v>
      </c>
      <c r="BK26" s="26">
        <v>457</v>
      </c>
      <c r="BL26" s="26">
        <v>710</v>
      </c>
      <c r="BM26" s="26">
        <v>162</v>
      </c>
      <c r="BN26" s="26">
        <v>353</v>
      </c>
      <c r="BO26" s="26">
        <v>5034</v>
      </c>
    </row>
    <row r="27" spans="1:67" ht="15" customHeight="1">
      <c r="A27" s="65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</row>
    <row r="29" spans="1:67" ht="15" customHeight="1">
      <c r="A29" s="15" t="s">
        <v>83</v>
      </c>
    </row>
    <row r="31" spans="1:67" ht="15" customHeight="1">
      <c r="A31" s="1"/>
    </row>
  </sheetData>
  <sheetProtection algorithmName="SHA-512" hashValue="BGbhUCUYenxB6Fseb5PyPc0/enLBVV03c0Trwjn9ohgJQGYIcrwO/GNwhgvOsAS9H25mH0Syyv1QcE8MM/gttQ==" saltValue="QnqjXY0SnVMEiRvadk96iA==" spinCount="100000" sheet="1" objects="1" scenarios="1" selectLockedCells="1" selectUnlockedCells="1"/>
  <mergeCells count="22">
    <mergeCell ref="AF4:AH4"/>
    <mergeCell ref="BM4:BO4"/>
    <mergeCell ref="BJ4:BL4"/>
    <mergeCell ref="BG4:BI4"/>
    <mergeCell ref="BD4:BF4"/>
    <mergeCell ref="BA4:BC4"/>
    <mergeCell ref="AX4:AZ4"/>
    <mergeCell ref="AU4:AW4"/>
    <mergeCell ref="AR4:AT4"/>
    <mergeCell ref="AO4:AQ4"/>
    <mergeCell ref="AL4:AN4"/>
    <mergeCell ref="AI4:AK4"/>
    <mergeCell ref="K4:M4"/>
    <mergeCell ref="H4:J4"/>
    <mergeCell ref="E4:G4"/>
    <mergeCell ref="B4:D4"/>
    <mergeCell ref="AC4:AE4"/>
    <mergeCell ref="Z4:AB4"/>
    <mergeCell ref="W4:Y4"/>
    <mergeCell ref="T4:V4"/>
    <mergeCell ref="Q4:S4"/>
    <mergeCell ref="N4:P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目次</vt:lpstr>
      <vt:lpstr>1-1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3-1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2018-08-29T00:49:31Z</cp:lastPrinted>
  <dcterms:created xsi:type="dcterms:W3CDTF">2017-12-07T04:49:34Z</dcterms:created>
  <dcterms:modified xsi:type="dcterms:W3CDTF">2026-03-26T07:31:14Z</dcterms:modified>
</cp:coreProperties>
</file>