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）\HP用\1_R8.3\"/>
    </mc:Choice>
  </mc:AlternateContent>
  <bookViews>
    <workbookView xWindow="0" yWindow="0" windowWidth="28800" windowHeight="12495"/>
  </bookViews>
  <sheets>
    <sheet name="目次" sheetId="3" r:id="rId1"/>
    <sheet name="1-1" sheetId="12" r:id="rId2"/>
    <sheet name="1-2" sheetId="13" r:id="rId3"/>
    <sheet name="1-3" sheetId="1" r:id="rId4"/>
    <sheet name="2-1" sheetId="14" r:id="rId5"/>
    <sheet name="2-2" sheetId="15" r:id="rId6"/>
    <sheet name="2-3" sheetId="16" r:id="rId7"/>
    <sheet name="2-4" sheetId="17" r:id="rId8"/>
    <sheet name="2-5" sheetId="18" r:id="rId9"/>
    <sheet name="3-1" sheetId="2" r:id="rId10"/>
    <sheet name="3-2" sheetId="6" r:id="rId11"/>
    <sheet name="3-3" sheetId="7" r:id="rId12"/>
    <sheet name="3-4" sheetId="8" r:id="rId13"/>
    <sheet name="3-5" sheetId="9" r:id="rId14"/>
    <sheet name="3-6" sheetId="10" r:id="rId15"/>
    <sheet name="3-7" sheetId="11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D22" i="3"/>
  <c r="D21" i="3"/>
  <c r="D20" i="3"/>
  <c r="D19" i="3"/>
  <c r="D24" i="3"/>
  <c r="D18" i="3"/>
  <c r="D16" i="3"/>
  <c r="D15" i="3"/>
  <c r="D14" i="3"/>
  <c r="D13" i="3"/>
  <c r="D12" i="3"/>
  <c r="G24" i="3" l="1"/>
  <c r="G23" i="3"/>
  <c r="G22" i="3"/>
  <c r="G21" i="3"/>
  <c r="G20" i="3"/>
  <c r="G19" i="3"/>
  <c r="G18" i="3"/>
  <c r="G16" i="3"/>
  <c r="G9" i="3"/>
  <c r="D9" i="3"/>
  <c r="D8" i="3"/>
  <c r="D7" i="3"/>
</calcChain>
</file>

<file path=xl/sharedStrings.xml><?xml version="1.0" encoding="utf-8"?>
<sst xmlns="http://schemas.openxmlformats.org/spreadsheetml/2006/main" count="2899" uniqueCount="397">
  <si>
    <t>事務</t>
  </si>
  <si>
    <t>技術</t>
  </si>
  <si>
    <t>医師</t>
  </si>
  <si>
    <t>医療技術</t>
  </si>
  <si>
    <t>医療相談員</t>
    <rPh sb="0" eb="2">
      <t>イリョウ</t>
    </rPh>
    <rPh sb="2" eb="4">
      <t>ソウダン</t>
    </rPh>
    <rPh sb="4" eb="5">
      <t>イン</t>
    </rPh>
    <phoneticPr fontId="5"/>
  </si>
  <si>
    <t>診療情報管理士</t>
    <rPh sb="0" eb="2">
      <t>シンリョウ</t>
    </rPh>
    <rPh sb="2" eb="4">
      <t>ジョウホウ</t>
    </rPh>
    <rPh sb="4" eb="6">
      <t>カンリ</t>
    </rPh>
    <rPh sb="6" eb="7">
      <t>シ</t>
    </rPh>
    <phoneticPr fontId="5"/>
  </si>
  <si>
    <t>-</t>
  </si>
  <si>
    <t>看護師</t>
  </si>
  <si>
    <t>准看護師</t>
  </si>
  <si>
    <t>保育士</t>
  </si>
  <si>
    <t>保健師</t>
  </si>
  <si>
    <t>栄養士</t>
  </si>
  <si>
    <t>教諭</t>
  </si>
  <si>
    <t>消防</t>
  </si>
  <si>
    <t>自動車運転手</t>
    <phoneticPr fontId="5"/>
  </si>
  <si>
    <t>看護補助者</t>
    <rPh sb="2" eb="4">
      <t>ホジョ</t>
    </rPh>
    <rPh sb="4" eb="5">
      <t>シャ</t>
    </rPh>
    <phoneticPr fontId="5"/>
  </si>
  <si>
    <t>調理士</t>
  </si>
  <si>
    <t>技能士</t>
  </si>
  <si>
    <t>業務員</t>
  </si>
  <si>
    <t>資料出所：職員課</t>
    <rPh sb="5" eb="7">
      <t>ショクイン</t>
    </rPh>
    <rPh sb="7" eb="8">
      <t>カ</t>
    </rPh>
    <phoneticPr fontId="4"/>
  </si>
  <si>
    <t>平成18年度</t>
    <rPh sb="0" eb="2">
      <t>ヘイセイ</t>
    </rPh>
    <rPh sb="4" eb="6">
      <t>ネンド</t>
    </rPh>
    <phoneticPr fontId="5"/>
  </si>
  <si>
    <t>平成19年度</t>
  </si>
  <si>
    <t>平成20年度</t>
    <rPh sb="0" eb="2">
      <t>ヘイセイ</t>
    </rPh>
    <rPh sb="4" eb="6">
      <t>ネンド</t>
    </rPh>
    <phoneticPr fontId="5"/>
  </si>
  <si>
    <t>平成21年度</t>
    <phoneticPr fontId="5"/>
  </si>
  <si>
    <t>平成22年度</t>
    <rPh sb="0" eb="2">
      <t>ヘイセイ</t>
    </rPh>
    <rPh sb="4" eb="6">
      <t>ネンド</t>
    </rPh>
    <phoneticPr fontId="5"/>
  </si>
  <si>
    <t>平成23年度</t>
    <rPh sb="0" eb="2">
      <t>ヘイセイ</t>
    </rPh>
    <rPh sb="4" eb="6">
      <t>ネンド</t>
    </rPh>
    <phoneticPr fontId="5"/>
  </si>
  <si>
    <t>平成24年度</t>
    <rPh sb="0" eb="2">
      <t>ヘイセイ</t>
    </rPh>
    <rPh sb="4" eb="6">
      <t>ネンド</t>
    </rPh>
    <phoneticPr fontId="5"/>
  </si>
  <si>
    <t>平成25年度</t>
    <rPh sb="0" eb="2">
      <t>ヘイセイ</t>
    </rPh>
    <rPh sb="4" eb="6">
      <t>ネンド</t>
    </rPh>
    <phoneticPr fontId="5"/>
  </si>
  <si>
    <t>平成26年度</t>
    <rPh sb="0" eb="2">
      <t>ヘイセイ</t>
    </rPh>
    <rPh sb="4" eb="6">
      <t>ネンド</t>
    </rPh>
    <phoneticPr fontId="5"/>
  </si>
  <si>
    <t>平成27年度</t>
    <rPh sb="0" eb="2">
      <t>ヘイセイ</t>
    </rPh>
    <rPh sb="4" eb="6">
      <t>ネンド</t>
    </rPh>
    <phoneticPr fontId="5"/>
  </si>
  <si>
    <t>資料出所：財政課</t>
    <rPh sb="5" eb="7">
      <t>ザイセイ</t>
    </rPh>
    <phoneticPr fontId="5"/>
  </si>
  <si>
    <t>平成17年度</t>
    <phoneticPr fontId="5"/>
  </si>
  <si>
    <t>総　　額</t>
  </si>
  <si>
    <t>市民税</t>
  </si>
  <si>
    <t>固定資産税</t>
  </si>
  <si>
    <t>軽自動車税</t>
  </si>
  <si>
    <t>市たばこ税</t>
  </si>
  <si>
    <t>都市計画税</t>
  </si>
  <si>
    <t>特別土地保有税</t>
    <phoneticPr fontId="5"/>
  </si>
  <si>
    <t>入湯税</t>
  </si>
  <si>
    <t>資料出所：伊勢総合病院</t>
    <phoneticPr fontId="5"/>
  </si>
  <si>
    <t>平成21年度</t>
    <phoneticPr fontId="5"/>
  </si>
  <si>
    <t>資料出所：上下水道総務課</t>
    <phoneticPr fontId="5"/>
  </si>
  <si>
    <t>資料出所：上下水道総務課</t>
  </si>
  <si>
    <t>資料出所：高齢・障がい福祉課</t>
    <rPh sb="5" eb="7">
      <t>コウレイ</t>
    </rPh>
    <rPh sb="8" eb="9">
      <t>ショウ</t>
    </rPh>
    <rPh sb="11" eb="14">
      <t>フクシカ</t>
    </rPh>
    <rPh sb="13" eb="14">
      <t>カ</t>
    </rPh>
    <phoneticPr fontId="5"/>
  </si>
  <si>
    <t>一般会計歳入・歳出決算額</t>
    <phoneticPr fontId="3"/>
  </si>
  <si>
    <t>市税の科目別決算額</t>
    <phoneticPr fontId="3"/>
  </si>
  <si>
    <t>特別会計歳入・歳出決算額</t>
    <phoneticPr fontId="3"/>
  </si>
  <si>
    <t>認知症対応型共同生活介護事業決算額</t>
    <phoneticPr fontId="3"/>
  </si>
  <si>
    <t>下水道事業決算額</t>
    <phoneticPr fontId="3"/>
  </si>
  <si>
    <t>水道事業決算額</t>
    <phoneticPr fontId="3"/>
  </si>
  <si>
    <t>病院事業決算額</t>
    <phoneticPr fontId="3"/>
  </si>
  <si>
    <t>平成28年度</t>
    <rPh sb="0" eb="2">
      <t>ヘイセイ</t>
    </rPh>
    <rPh sb="4" eb="6">
      <t>ネンド</t>
    </rPh>
    <phoneticPr fontId="5"/>
  </si>
  <si>
    <t>2-3</t>
  </si>
  <si>
    <t>2-4</t>
  </si>
  <si>
    <t>2-5</t>
  </si>
  <si>
    <t>歳入</t>
    <phoneticPr fontId="3"/>
  </si>
  <si>
    <t>歳出</t>
    <phoneticPr fontId="3"/>
  </si>
  <si>
    <t>歳入</t>
    <phoneticPr fontId="3"/>
  </si>
  <si>
    <t>歳出</t>
    <phoneticPr fontId="3"/>
  </si>
  <si>
    <t>(収　入)</t>
    <phoneticPr fontId="3"/>
  </si>
  <si>
    <t>(支　出)</t>
    <phoneticPr fontId="3"/>
  </si>
  <si>
    <t>収益的収支決算（税抜き）</t>
    <phoneticPr fontId="3"/>
  </si>
  <si>
    <t>資本的収支決算（税込み）</t>
    <phoneticPr fontId="3"/>
  </si>
  <si>
    <t>(支　出)</t>
    <phoneticPr fontId="3"/>
  </si>
  <si>
    <t>(収　入)</t>
    <phoneticPr fontId="3"/>
  </si>
  <si>
    <t>総数</t>
    <phoneticPr fontId="3"/>
  </si>
  <si>
    <t>市長の
補助機関</t>
    <phoneticPr fontId="3"/>
  </si>
  <si>
    <t>他の機関</t>
    <phoneticPr fontId="3"/>
  </si>
  <si>
    <t>市職員数</t>
    <phoneticPr fontId="4"/>
  </si>
  <si>
    <t>【執行機関】</t>
    <rPh sb="1" eb="3">
      <t>シッコウ</t>
    </rPh>
    <rPh sb="3" eb="5">
      <t>キカン</t>
    </rPh>
    <phoneticPr fontId="5"/>
  </si>
  <si>
    <t>【議決機関(市議会)】</t>
  </si>
  <si>
    <t>2-2</t>
  </si>
  <si>
    <t>3-3</t>
  </si>
  <si>
    <t>3-4</t>
  </si>
  <si>
    <t>3-5</t>
  </si>
  <si>
    <t>3-6</t>
  </si>
  <si>
    <t>3-7</t>
  </si>
  <si>
    <t>資料出所：秘書課</t>
    <rPh sb="2" eb="4">
      <t>シュッショ</t>
    </rPh>
    <phoneticPr fontId="4"/>
  </si>
  <si>
    <t>第3代</t>
    <phoneticPr fontId="5"/>
  </si>
  <si>
    <t>第2代</t>
    <phoneticPr fontId="5"/>
  </si>
  <si>
    <t>第1代</t>
    <rPh sb="0" eb="1">
      <t>ダイ</t>
    </rPh>
    <rPh sb="2" eb="3">
      <t>ダイ</t>
    </rPh>
    <phoneticPr fontId="5"/>
  </si>
  <si>
    <t>(至)</t>
    <phoneticPr fontId="5"/>
  </si>
  <si>
    <t>(自)</t>
    <phoneticPr fontId="5"/>
  </si>
  <si>
    <t>就任期間</t>
    <rPh sb="0" eb="1">
      <t>シュウ</t>
    </rPh>
    <rPh sb="1" eb="2">
      <t>ニン</t>
    </rPh>
    <rPh sb="2" eb="3">
      <t>キ</t>
    </rPh>
    <rPh sb="3" eb="4">
      <t>アイダ</t>
    </rPh>
    <phoneticPr fontId="5"/>
  </si>
  <si>
    <t>氏　　　　　　名</t>
    <rPh sb="0" eb="1">
      <t>シ</t>
    </rPh>
    <rPh sb="7" eb="8">
      <t>メイ</t>
    </rPh>
    <phoneticPr fontId="5"/>
  </si>
  <si>
    <t>(至)</t>
    <rPh sb="1" eb="2">
      <t>イタル</t>
    </rPh>
    <phoneticPr fontId="5"/>
  </si>
  <si>
    <t>(自)</t>
    <rPh sb="1" eb="2">
      <t>ジ</t>
    </rPh>
    <phoneticPr fontId="5"/>
  </si>
  <si>
    <t>資料出所：議会事務局</t>
    <rPh sb="2" eb="4">
      <t>シュッショ</t>
    </rPh>
    <phoneticPr fontId="4"/>
  </si>
  <si>
    <t>第13代</t>
    <rPh sb="0" eb="1">
      <t>ダイ</t>
    </rPh>
    <rPh sb="3" eb="4">
      <t>ダイ</t>
    </rPh>
    <phoneticPr fontId="5"/>
  </si>
  <si>
    <t>第12代</t>
    <rPh sb="0" eb="1">
      <t>ダイ</t>
    </rPh>
    <rPh sb="3" eb="4">
      <t>ダイ</t>
    </rPh>
    <phoneticPr fontId="5"/>
  </si>
  <si>
    <t>第11代</t>
    <rPh sb="0" eb="1">
      <t>ダイ</t>
    </rPh>
    <rPh sb="3" eb="4">
      <t>ダイ</t>
    </rPh>
    <phoneticPr fontId="5"/>
  </si>
  <si>
    <t>第10代</t>
    <rPh sb="0" eb="1">
      <t>ダイ</t>
    </rPh>
    <rPh sb="3" eb="4">
      <t>ダイ</t>
    </rPh>
    <phoneticPr fontId="5"/>
  </si>
  <si>
    <t>第9代</t>
    <rPh sb="0" eb="1">
      <t>ダイ</t>
    </rPh>
    <rPh sb="2" eb="3">
      <t>ダイ</t>
    </rPh>
    <phoneticPr fontId="5"/>
  </si>
  <si>
    <t>第8代</t>
    <rPh sb="0" eb="1">
      <t>ダイ</t>
    </rPh>
    <rPh sb="2" eb="3">
      <t>ダイ</t>
    </rPh>
    <phoneticPr fontId="5"/>
  </si>
  <si>
    <t>第7代</t>
    <rPh sb="0" eb="1">
      <t>ダイ</t>
    </rPh>
    <rPh sb="2" eb="3">
      <t>ダイ</t>
    </rPh>
    <phoneticPr fontId="5"/>
  </si>
  <si>
    <t>第6代</t>
    <rPh sb="0" eb="1">
      <t>ダイ</t>
    </rPh>
    <rPh sb="2" eb="3">
      <t>ダイ</t>
    </rPh>
    <phoneticPr fontId="5"/>
  </si>
  <si>
    <t>第5代</t>
    <phoneticPr fontId="4"/>
  </si>
  <si>
    <t>第4代</t>
    <rPh sb="0" eb="1">
      <t>ダイ</t>
    </rPh>
    <rPh sb="2" eb="3">
      <t>ダイ</t>
    </rPh>
    <phoneticPr fontId="5"/>
  </si>
  <si>
    <t>第3代</t>
    <rPh sb="0" eb="1">
      <t>ダイ</t>
    </rPh>
    <rPh sb="2" eb="3">
      <t>ダイ</t>
    </rPh>
    <phoneticPr fontId="5"/>
  </si>
  <si>
    <t>第2代</t>
    <rPh sb="0" eb="1">
      <t>ダイ</t>
    </rPh>
    <rPh sb="2" eb="3">
      <t>ダイ</t>
    </rPh>
    <phoneticPr fontId="5"/>
  </si>
  <si>
    <t>第5代</t>
    <phoneticPr fontId="5"/>
  </si>
  <si>
    <t>第5代</t>
    <phoneticPr fontId="5"/>
  </si>
  <si>
    <t>資料出所：議会事務局</t>
    <rPh sb="0" eb="2">
      <t>シリョウ</t>
    </rPh>
    <rPh sb="2" eb="4">
      <t>シュッショ</t>
    </rPh>
    <rPh sb="5" eb="7">
      <t>ギカイ</t>
    </rPh>
    <rPh sb="7" eb="10">
      <t>ジムキョク</t>
    </rPh>
    <phoneticPr fontId="5"/>
  </si>
  <si>
    <t>会　派</t>
    <rPh sb="0" eb="1">
      <t>カイ</t>
    </rPh>
    <rPh sb="2" eb="3">
      <t>ハ</t>
    </rPh>
    <phoneticPr fontId="5"/>
  </si>
  <si>
    <t>氏　名</t>
    <rPh sb="0" eb="1">
      <t>シ</t>
    </rPh>
    <rPh sb="2" eb="3">
      <t>メイ</t>
    </rPh>
    <phoneticPr fontId="5"/>
  </si>
  <si>
    <t>資料出所：議会事務局</t>
    <phoneticPr fontId="5"/>
  </si>
  <si>
    <t>平成29年</t>
    <rPh sb="4" eb="5">
      <t>ネン</t>
    </rPh>
    <phoneticPr fontId="5"/>
  </si>
  <si>
    <t>平成28年</t>
    <rPh sb="4" eb="5">
      <t>ネン</t>
    </rPh>
    <phoneticPr fontId="5"/>
  </si>
  <si>
    <t>平成27年</t>
    <rPh sb="4" eb="5">
      <t>ネン</t>
    </rPh>
    <phoneticPr fontId="5"/>
  </si>
  <si>
    <t>平成26年</t>
    <rPh sb="4" eb="5">
      <t>ネン</t>
    </rPh>
    <phoneticPr fontId="5"/>
  </si>
  <si>
    <t>平成25年</t>
    <rPh sb="4" eb="5">
      <t>ネン</t>
    </rPh>
    <phoneticPr fontId="5"/>
  </si>
  <si>
    <t>平成24年</t>
    <rPh sb="4" eb="5">
      <t>ネン</t>
    </rPh>
    <phoneticPr fontId="5"/>
  </si>
  <si>
    <t>平成23年</t>
    <rPh sb="4" eb="5">
      <t>ネン</t>
    </rPh>
    <phoneticPr fontId="5"/>
  </si>
  <si>
    <t>平成22年</t>
    <rPh sb="4" eb="5">
      <t>ネン</t>
    </rPh>
    <phoneticPr fontId="5"/>
  </si>
  <si>
    <t>平成21年</t>
    <rPh sb="4" eb="5">
      <t>ネン</t>
    </rPh>
    <phoneticPr fontId="5"/>
  </si>
  <si>
    <t>平成20年</t>
    <rPh sb="4" eb="5">
      <t>ネン</t>
    </rPh>
    <phoneticPr fontId="5"/>
  </si>
  <si>
    <t>平成19年</t>
    <rPh sb="4" eb="5">
      <t>ネン</t>
    </rPh>
    <phoneticPr fontId="5"/>
  </si>
  <si>
    <t>平成18年</t>
    <rPh sb="4" eb="5">
      <t>ネン</t>
    </rPh>
    <phoneticPr fontId="5"/>
  </si>
  <si>
    <t>平成17年</t>
    <rPh sb="4" eb="5">
      <t>ネン</t>
    </rPh>
    <phoneticPr fontId="5"/>
  </si>
  <si>
    <t>(臨　時)</t>
    <phoneticPr fontId="4"/>
  </si>
  <si>
    <t>(定　例)</t>
    <phoneticPr fontId="4"/>
  </si>
  <si>
    <t>(総　数)</t>
    <phoneticPr fontId="4"/>
  </si>
  <si>
    <t>本会議開議日数</t>
    <phoneticPr fontId="4"/>
  </si>
  <si>
    <t>市議会開会数</t>
    <phoneticPr fontId="4"/>
  </si>
  <si>
    <t>3-2</t>
  </si>
  <si>
    <t>項目</t>
    <rPh sb="0" eb="2">
      <t>コウモク</t>
    </rPh>
    <phoneticPr fontId="3"/>
  </si>
  <si>
    <t>シート番号</t>
    <rPh sb="3" eb="5">
      <t>バンゴウ</t>
    </rPh>
    <phoneticPr fontId="3"/>
  </si>
  <si>
    <t>項目名</t>
    <rPh sb="0" eb="2">
      <t>コウモク</t>
    </rPh>
    <rPh sb="2" eb="3">
      <t>ナ</t>
    </rPh>
    <phoneticPr fontId="3"/>
  </si>
  <si>
    <t>年</t>
    <rPh sb="0" eb="1">
      <t>トシ</t>
    </rPh>
    <phoneticPr fontId="3"/>
  </si>
  <si>
    <t>1-1</t>
    <phoneticPr fontId="3"/>
  </si>
  <si>
    <t>～</t>
    <phoneticPr fontId="3"/>
  </si>
  <si>
    <t>1-2</t>
    <phoneticPr fontId="3"/>
  </si>
  <si>
    <t>行政・財政</t>
    <rPh sb="0" eb="2">
      <t>ギョウセイ</t>
    </rPh>
    <rPh sb="3" eb="5">
      <t>ザイセイ</t>
    </rPh>
    <phoneticPr fontId="3"/>
  </si>
  <si>
    <t>行政</t>
    <rPh sb="0" eb="2">
      <t>ギョウセイ</t>
    </rPh>
    <phoneticPr fontId="3"/>
  </si>
  <si>
    <t>1-3</t>
  </si>
  <si>
    <t>2-1</t>
    <phoneticPr fontId="3"/>
  </si>
  <si>
    <t>3-1</t>
    <phoneticPr fontId="3"/>
  </si>
  <si>
    <t>議会</t>
    <rPh sb="0" eb="2">
      <t>ギカイ</t>
    </rPh>
    <phoneticPr fontId="3"/>
  </si>
  <si>
    <t>財政</t>
    <rPh sb="0" eb="2">
      <t>ザイセイ</t>
    </rPh>
    <phoneticPr fontId="3"/>
  </si>
  <si>
    <t>平成18年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</si>
  <si>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</si>
  <si>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第14代</t>
    <rPh sb="0" eb="1">
      <t>ダイ</t>
    </rPh>
    <rPh sb="3" eb="4">
      <t>ダイ</t>
    </rPh>
    <phoneticPr fontId="5"/>
  </si>
  <si>
    <t>平成30年</t>
    <rPh sb="4" eb="5">
      <t>ネン</t>
    </rPh>
    <phoneticPr fontId="5"/>
  </si>
  <si>
    <t>平成29年度</t>
    <rPh sb="0" eb="2">
      <t>ヘイセイ</t>
    </rPh>
    <rPh sb="4" eb="6">
      <t>ネンド</t>
    </rPh>
    <phoneticPr fontId="5"/>
  </si>
  <si>
    <t>第15代</t>
    <rPh sb="0" eb="1">
      <t>ダイ</t>
    </rPh>
    <rPh sb="3" eb="4">
      <t>ダイ</t>
    </rPh>
    <phoneticPr fontId="5"/>
  </si>
  <si>
    <t>平成31年/令和元年</t>
    <rPh sb="4" eb="5">
      <t>ネン</t>
    </rPh>
    <rPh sb="6" eb="8">
      <t>レイワ</t>
    </rPh>
    <rPh sb="8" eb="10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</si>
  <si>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</si>
  <si>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第16代</t>
    <rPh sb="0" eb="1">
      <t>ダイ</t>
    </rPh>
    <rPh sb="3" eb="4">
      <t>ダイ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</si>
  <si>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</si>
  <si>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</si>
  <si>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総額</t>
    <phoneticPr fontId="3"/>
  </si>
  <si>
    <t>市税</t>
    <phoneticPr fontId="3"/>
  </si>
  <si>
    <t>地方譲与税</t>
    <phoneticPr fontId="3"/>
  </si>
  <si>
    <t>利子割交付金</t>
    <phoneticPr fontId="3"/>
  </si>
  <si>
    <t>配当割交付金</t>
    <phoneticPr fontId="3"/>
  </si>
  <si>
    <t>株式等譲渡所得割交付金</t>
    <phoneticPr fontId="3"/>
  </si>
  <si>
    <t>地方消費税交付金</t>
    <phoneticPr fontId="3"/>
  </si>
  <si>
    <t>ゴルフ場利用税交付金</t>
    <phoneticPr fontId="3"/>
  </si>
  <si>
    <t>自動車取得税交付金</t>
    <phoneticPr fontId="3"/>
  </si>
  <si>
    <t>国有提供施設等所在市町村助成交付金</t>
    <phoneticPr fontId="3"/>
  </si>
  <si>
    <t>地方特例交付金</t>
    <phoneticPr fontId="5"/>
  </si>
  <si>
    <t>地方交付税</t>
    <phoneticPr fontId="5"/>
  </si>
  <si>
    <t>交通安全対策特別交付金</t>
    <phoneticPr fontId="3"/>
  </si>
  <si>
    <t>分担金及び負担金</t>
    <phoneticPr fontId="3"/>
  </si>
  <si>
    <t>使用料及び手数料</t>
    <phoneticPr fontId="3"/>
  </si>
  <si>
    <t>国庫支出金</t>
    <phoneticPr fontId="5"/>
  </si>
  <si>
    <t>県支出金</t>
    <phoneticPr fontId="3"/>
  </si>
  <si>
    <t>財産収入</t>
    <phoneticPr fontId="3"/>
  </si>
  <si>
    <t>寄附金</t>
    <phoneticPr fontId="3"/>
  </si>
  <si>
    <t>繰入金</t>
    <phoneticPr fontId="5"/>
  </si>
  <si>
    <t>繰越金</t>
    <phoneticPr fontId="5"/>
  </si>
  <si>
    <t>諸収入</t>
    <phoneticPr fontId="3"/>
  </si>
  <si>
    <t>市債</t>
    <phoneticPr fontId="3"/>
  </si>
  <si>
    <t>総額</t>
    <phoneticPr fontId="3"/>
  </si>
  <si>
    <t>議会費</t>
    <phoneticPr fontId="3"/>
  </si>
  <si>
    <t>総務費</t>
    <phoneticPr fontId="3"/>
  </si>
  <si>
    <t>民生費</t>
    <phoneticPr fontId="3"/>
  </si>
  <si>
    <t>衛生費</t>
    <phoneticPr fontId="5"/>
  </si>
  <si>
    <t>労働費</t>
    <phoneticPr fontId="3"/>
  </si>
  <si>
    <t>農林水産業費</t>
    <phoneticPr fontId="3"/>
  </si>
  <si>
    <t>商工費</t>
    <phoneticPr fontId="3"/>
  </si>
  <si>
    <t>観光費</t>
    <phoneticPr fontId="5"/>
  </si>
  <si>
    <t>土木費</t>
    <phoneticPr fontId="3"/>
  </si>
  <si>
    <t>消防費</t>
    <phoneticPr fontId="3"/>
  </si>
  <si>
    <t>教育費</t>
    <phoneticPr fontId="3"/>
  </si>
  <si>
    <t>災害復旧費</t>
    <phoneticPr fontId="5"/>
  </si>
  <si>
    <t>公債費</t>
    <phoneticPr fontId="5"/>
  </si>
  <si>
    <t>諸支出金</t>
    <phoneticPr fontId="3"/>
  </si>
  <si>
    <t>国民健康保険特別会計</t>
    <phoneticPr fontId="3"/>
  </si>
  <si>
    <t>老人保健医療特別会計</t>
    <phoneticPr fontId="3"/>
  </si>
  <si>
    <t>後期高齢者医療特別会計</t>
    <phoneticPr fontId="3"/>
  </si>
  <si>
    <t>介護保険特別会計</t>
    <phoneticPr fontId="3"/>
  </si>
  <si>
    <t>住宅新築資金等貸付事業特別会計</t>
    <phoneticPr fontId="3"/>
  </si>
  <si>
    <t>福祉資金貸付事業特別会計</t>
    <phoneticPr fontId="3"/>
  </si>
  <si>
    <t>まちなみ保全事業特別会計</t>
    <phoneticPr fontId="3"/>
  </si>
  <si>
    <t>農業集落排水事業特別会計</t>
    <phoneticPr fontId="3"/>
  </si>
  <si>
    <t>離宮の湯特別会計</t>
    <phoneticPr fontId="3"/>
  </si>
  <si>
    <t>観光交通対策特別会計</t>
    <phoneticPr fontId="3"/>
  </si>
  <si>
    <t>土地取得特別会計</t>
    <phoneticPr fontId="3"/>
  </si>
  <si>
    <t>国民健康保険特別会計</t>
    <phoneticPr fontId="3"/>
  </si>
  <si>
    <t>介護保険特別会計</t>
    <phoneticPr fontId="3"/>
  </si>
  <si>
    <t>住宅新築資金等貸付事業特別会計</t>
    <phoneticPr fontId="3"/>
  </si>
  <si>
    <t>農業集落排水事業特別会計</t>
    <phoneticPr fontId="3"/>
  </si>
  <si>
    <t>離宮の湯特別会計</t>
    <phoneticPr fontId="3"/>
  </si>
  <si>
    <t>観光交通対策特別会計</t>
    <phoneticPr fontId="3"/>
  </si>
  <si>
    <t>土地取得特別会計</t>
    <phoneticPr fontId="3"/>
  </si>
  <si>
    <t>任期付</t>
    <rPh sb="0" eb="2">
      <t>ニンキ</t>
    </rPh>
    <rPh sb="2" eb="3">
      <t>ツ</t>
    </rPh>
    <phoneticPr fontId="3"/>
  </si>
  <si>
    <t>再任用</t>
    <rPh sb="0" eb="1">
      <t>サイ</t>
    </rPh>
    <rPh sb="1" eb="3">
      <t>ニンヨウ</t>
    </rPh>
    <phoneticPr fontId="3"/>
  </si>
  <si>
    <t>第17代</t>
    <rPh sb="0" eb="1">
      <t>ダイ</t>
    </rPh>
    <rPh sb="3" eb="4">
      <t>ダイ</t>
    </rPh>
    <phoneticPr fontId="5"/>
  </si>
  <si>
    <t>法人事業税交付金</t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</si>
  <si>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</si>
  <si>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資料出所：課税課</t>
    <rPh sb="5" eb="7">
      <t>カゼイ</t>
    </rPh>
    <rPh sb="7" eb="8">
      <t>カ</t>
    </rPh>
    <phoneticPr fontId="5"/>
  </si>
  <si>
    <t>令和3年</t>
    <rPh sb="0" eb="2">
      <t>レイワ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</si>
  <si>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</si>
  <si>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>平成17年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</si>
  <si>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</si>
  <si>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</si>
  <si>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</si>
  <si>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</si>
  <si>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</si>
  <si>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</si>
  <si>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</si>
  <si>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</si>
  <si>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</si>
  <si>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</si>
  <si>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</si>
  <si>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</si>
  <si>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</si>
  <si>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平成31年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</si>
  <si>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</si>
  <si>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</si>
  <si>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人</t>
    <phoneticPr fontId="17"/>
  </si>
  <si>
    <t>歴代市長</t>
    <phoneticPr fontId="5"/>
  </si>
  <si>
    <t>歴代副市長（旧助役）</t>
    <phoneticPr fontId="5"/>
  </si>
  <si>
    <t>歴代市議会議長</t>
    <rPh sb="0" eb="2">
      <t>レキダイ</t>
    </rPh>
    <rPh sb="2" eb="3">
      <t>シ</t>
    </rPh>
    <rPh sb="3" eb="5">
      <t>ギカイ</t>
    </rPh>
    <rPh sb="5" eb="7">
      <t>ギチョウ</t>
    </rPh>
    <phoneticPr fontId="5"/>
  </si>
  <si>
    <t>歴代市議会副議長</t>
    <rPh sb="0" eb="2">
      <t>レキダイ</t>
    </rPh>
    <rPh sb="2" eb="3">
      <t>シ</t>
    </rPh>
    <rPh sb="3" eb="5">
      <t>ギカイ</t>
    </rPh>
    <rPh sb="5" eb="8">
      <t>フクギチョウ</t>
    </rPh>
    <phoneticPr fontId="5"/>
  </si>
  <si>
    <t>歴代監査委員　（市議会選出）</t>
    <rPh sb="0" eb="2">
      <t>レキダイ</t>
    </rPh>
    <rPh sb="2" eb="4">
      <t>カンサ</t>
    </rPh>
    <rPh sb="4" eb="6">
      <t>イイン</t>
    </rPh>
    <rPh sb="8" eb="9">
      <t>シ</t>
    </rPh>
    <rPh sb="9" eb="11">
      <t>ギカイ</t>
    </rPh>
    <rPh sb="11" eb="13">
      <t>センシュツ</t>
    </rPh>
    <phoneticPr fontId="5"/>
  </si>
  <si>
    <t>市議会議員名簿</t>
    <rPh sb="0" eb="1">
      <t>シ</t>
    </rPh>
    <rPh sb="1" eb="3">
      <t>ギカイ</t>
    </rPh>
    <rPh sb="3" eb="5">
      <t>ギイン</t>
    </rPh>
    <rPh sb="5" eb="7">
      <t>メイボ</t>
    </rPh>
    <phoneticPr fontId="5"/>
  </si>
  <si>
    <t xml:space="preserve">市議会開会状況        </t>
    <phoneticPr fontId="5"/>
  </si>
  <si>
    <t>千円</t>
    <phoneticPr fontId="17"/>
  </si>
  <si>
    <t>（注）　平成19年3月31日助役廃止、同年4月1日副市長設置</t>
    <rPh sb="1" eb="2">
      <t>チュウ</t>
    </rPh>
    <rPh sb="4" eb="6">
      <t>ヘイセイ</t>
    </rPh>
    <rPh sb="8" eb="9">
      <t>ネン</t>
    </rPh>
    <rPh sb="10" eb="11">
      <t>ガツ</t>
    </rPh>
    <rPh sb="13" eb="14">
      <t>ニチ</t>
    </rPh>
    <rPh sb="14" eb="16">
      <t>ジョヤク</t>
    </rPh>
    <rPh sb="16" eb="18">
      <t>ハイシ</t>
    </rPh>
    <rPh sb="19" eb="21">
      <t>ドウネン</t>
    </rPh>
    <rPh sb="22" eb="23">
      <t>ガツ</t>
    </rPh>
    <rPh sb="24" eb="25">
      <t>ニチ</t>
    </rPh>
    <rPh sb="25" eb="26">
      <t>フク</t>
    </rPh>
    <rPh sb="26" eb="28">
      <t>シチョウ</t>
    </rPh>
    <rPh sb="28" eb="30">
      <t>セッチ</t>
    </rPh>
    <phoneticPr fontId="5"/>
  </si>
  <si>
    <t>平成18年</t>
    <rPh sb="0" eb="2">
      <t>ヘイセイ</t>
    </rPh>
    <rPh sb="4" eb="5">
      <t>ネン</t>
    </rPh>
    <phoneticPr fontId="5"/>
  </si>
  <si>
    <t>平成19年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</si>
  <si>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</si>
  <si>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</si>
  <si>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</si>
  <si>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</si>
  <si>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</si>
  <si>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</si>
  <si>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</si>
  <si>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</si>
  <si>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</si>
  <si>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</si>
  <si>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</si>
  <si>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平成31年</t>
    <rPh sb="0" eb="2">
      <t>ヘイセイ</t>
    </rPh>
    <rPh sb="4" eb="5">
      <t>ネン</t>
    </rPh>
    <phoneticPr fontId="5"/>
  </si>
  <si>
    <t>令和2年</t>
    <rPh sb="0" eb="2">
      <t>レイワ</t>
    </rPh>
    <rPh sb="3" eb="4">
      <t>ネン</t>
    </rPh>
    <phoneticPr fontId="5"/>
  </si>
  <si>
    <t>令和3年</t>
    <rPh sb="0" eb="2">
      <t>レイワ</t>
    </rPh>
    <rPh sb="3" eb="4">
      <t>ネン</t>
    </rPh>
    <phoneticPr fontId="5"/>
  </si>
  <si>
    <t>令和4年</t>
    <rPh sb="0" eb="2">
      <t>レイワ</t>
    </rPh>
    <rPh sb="3" eb="4">
      <t>ネン</t>
    </rPh>
    <phoneticPr fontId="5"/>
  </si>
  <si>
    <t>（注）　平成26年3月31日廃止</t>
    <rPh sb="1" eb="2">
      <t>チュウ</t>
    </rPh>
    <rPh sb="4" eb="6">
      <t>ヘイセイ</t>
    </rPh>
    <rPh sb="8" eb="9">
      <t>ネン</t>
    </rPh>
    <rPh sb="10" eb="11">
      <t>ガツ</t>
    </rPh>
    <rPh sb="13" eb="14">
      <t>ニチ</t>
    </rPh>
    <rPh sb="14" eb="16">
      <t>ハイシ</t>
    </rPh>
    <phoneticPr fontId="4"/>
  </si>
  <si>
    <t>収集中止</t>
    <rPh sb="0" eb="2">
      <t>シュウシュウ</t>
    </rPh>
    <rPh sb="2" eb="4">
      <t>チュウシ</t>
    </rPh>
    <phoneticPr fontId="3"/>
  </si>
  <si>
    <t>令和4年</t>
    <rPh sb="0" eb="2">
      <t>レイワ</t>
    </rPh>
    <rPh sb="3" eb="4">
      <t>ネン</t>
    </rPh>
    <phoneticPr fontId="3"/>
  </si>
  <si>
    <t>第18代</t>
    <rPh sb="0" eb="1">
      <t>ダイ</t>
    </rPh>
    <rPh sb="3" eb="4">
      <t>ダイ</t>
    </rPh>
    <phoneticPr fontId="5"/>
  </si>
  <si>
    <t>令和5年</t>
    <rPh sb="0" eb="2">
      <t>レイワ</t>
    </rPh>
    <rPh sb="3" eb="4">
      <t>ネン</t>
    </rPh>
    <phoneticPr fontId="5"/>
  </si>
  <si>
    <t>令和3年度</t>
    <rPh sb="0" eb="2">
      <t>レイワ</t>
    </rPh>
    <rPh sb="3" eb="4">
      <t>ネン</t>
    </rPh>
    <rPh sb="4" eb="5">
      <t>ド</t>
    </rPh>
    <phoneticPr fontId="3"/>
  </si>
  <si>
    <t>（注）　項目の網掛けについては、収集中止。</t>
    <phoneticPr fontId="3"/>
  </si>
  <si>
    <t>令和5年</t>
    <rPh sb="0" eb="2">
      <t>レイワ</t>
    </rPh>
    <rPh sb="3" eb="4">
      <t>ネン</t>
    </rPh>
    <phoneticPr fontId="3"/>
  </si>
  <si>
    <t>第19代</t>
    <rPh sb="0" eb="1">
      <t>ダイ</t>
    </rPh>
    <rPh sb="3" eb="4">
      <t>ダイ</t>
    </rPh>
    <phoneticPr fontId="5"/>
  </si>
  <si>
    <t>令和6年</t>
    <rPh sb="0" eb="2">
      <t>レイワ</t>
    </rPh>
    <rPh sb="3" eb="4">
      <t>ネン</t>
    </rPh>
    <phoneticPr fontId="5"/>
  </si>
  <si>
    <t>令和4年度</t>
    <rPh sb="0" eb="2">
      <t>レイワ</t>
    </rPh>
    <rPh sb="3" eb="4">
      <t>ネン</t>
    </rPh>
    <rPh sb="4" eb="5">
      <t>ド</t>
    </rPh>
    <phoneticPr fontId="3"/>
  </si>
  <si>
    <t>令和6年</t>
    <rPh sb="0" eb="2">
      <t>レイワ</t>
    </rPh>
    <rPh sb="3" eb="4">
      <t>ネン</t>
    </rPh>
    <phoneticPr fontId="3"/>
  </si>
  <si>
    <t>第20代</t>
    <rPh sb="0" eb="1">
      <t>ダイ</t>
    </rPh>
    <rPh sb="3" eb="4">
      <t>ダイ</t>
    </rPh>
    <phoneticPr fontId="5"/>
  </si>
  <si>
    <t>令和7年</t>
    <rPh sb="0" eb="2">
      <t>レイワ</t>
    </rPh>
    <rPh sb="3" eb="4">
      <t>ネン</t>
    </rPh>
    <phoneticPr fontId="5"/>
  </si>
  <si>
    <t>令和5年度</t>
    <rPh sb="0" eb="2">
      <t>レイワ</t>
    </rPh>
    <rPh sb="3" eb="4">
      <t>ネン</t>
    </rPh>
    <rPh sb="4" eb="5">
      <t>ド</t>
    </rPh>
    <phoneticPr fontId="3"/>
  </si>
  <si>
    <t>令和6年度</t>
    <rPh sb="0" eb="2">
      <t>レイワ</t>
    </rPh>
    <rPh sb="3" eb="4">
      <t>ネン</t>
    </rPh>
    <rPh sb="4" eb="5">
      <t>ド</t>
    </rPh>
    <phoneticPr fontId="3"/>
  </si>
  <si>
    <t>第21代</t>
    <rPh sb="0" eb="1">
      <t>ダイ</t>
    </rPh>
    <rPh sb="3" eb="4">
      <t>ダイ</t>
    </rPh>
    <phoneticPr fontId="5"/>
  </si>
  <si>
    <t>令和8年</t>
    <rPh sb="0" eb="2">
      <t>レイワ</t>
    </rPh>
    <rPh sb="3" eb="4">
      <t>ネン</t>
    </rPh>
    <phoneticPr fontId="5"/>
  </si>
  <si>
    <t>令和7年</t>
    <rPh sb="0" eb="2">
      <t>レイワ</t>
    </rPh>
    <rPh sb="3" eb="4">
      <t>ネン</t>
    </rPh>
    <phoneticPr fontId="3"/>
  </si>
  <si>
    <t>-</t>
    <phoneticPr fontId="3"/>
  </si>
  <si>
    <t>中　村　豊　治</t>
  </si>
  <si>
    <t>佐之井　久　紀</t>
  </si>
  <si>
    <t>池　田　ミチ子</t>
  </si>
  <si>
    <t>大　川　好　亮</t>
  </si>
  <si>
    <t>長　田　　　朗</t>
  </si>
  <si>
    <t>宿　　　典　泰</t>
  </si>
  <si>
    <t>西　山　則　夫</t>
  </si>
  <si>
    <t>杉　村　定　男</t>
  </si>
  <si>
    <t>世古口　新　吾</t>
  </si>
  <si>
    <t>小　山 　   敏</t>
  </si>
  <si>
    <t>中　山　裕　司</t>
  </si>
  <si>
    <t>浜　口　和　久</t>
  </si>
  <si>
    <t>世　古　　　明</t>
  </si>
  <si>
    <t>品　川　幸　久</t>
  </si>
  <si>
    <t>藤　原　清　史</t>
  </si>
  <si>
    <t>北　村　　　勝</t>
  </si>
  <si>
    <t/>
  </si>
  <si>
    <t>工　村　一　三</t>
  </si>
  <si>
    <t>薮　谷　　　茂</t>
  </si>
  <si>
    <t>世古口  新  吾</t>
  </si>
  <si>
    <t>中　川　幸　久</t>
  </si>
  <si>
    <t>広　　　耕太郎</t>
  </si>
  <si>
    <t>山　根　隆　司</t>
  </si>
  <si>
    <t>上　田　修　一</t>
  </si>
  <si>
    <t>鈴　木　豊　司</t>
  </si>
  <si>
    <t>𠮷　岡　勝　裕</t>
  </si>
  <si>
    <t>福　井　輝　夫</t>
  </si>
  <si>
    <t>岡　田　善　行</t>
  </si>
  <si>
    <t>辻󠄀　　　孝　記</t>
  </si>
  <si>
    <t>吉　井　詩　子</t>
  </si>
  <si>
    <t>谷　田　幸　江</t>
  </si>
  <si>
    <t>薗　田　順　一</t>
  </si>
  <si>
    <t>野　崎　隆　太</t>
  </si>
  <si>
    <t>野　口　佳　子</t>
  </si>
  <si>
    <t>久　保　　　真</t>
  </si>
  <si>
    <t>井　村　貴　志</t>
  </si>
  <si>
    <t>中　村　　　功</t>
  </si>
  <si>
    <t>宮　﨑　　　誠</t>
  </si>
  <si>
    <t>公明党</t>
  </si>
  <si>
    <t>鈴　木　健　一</t>
  </si>
  <si>
    <t>明勢会</t>
  </si>
  <si>
    <t>広 　   耕太郎</t>
  </si>
  <si>
    <t>フォーラム・いせ</t>
  </si>
  <si>
    <t>新 風 い せ</t>
  </si>
  <si>
    <t>黒　木　騎代春</t>
  </si>
  <si>
    <t>日本共産党</t>
  </si>
  <si>
    <t>新風いせ</t>
  </si>
  <si>
    <t>小　山　　　敏</t>
  </si>
  <si>
    <t>小　林　正　彦</t>
  </si>
  <si>
    <t>新 風いせ</t>
  </si>
  <si>
    <t>石　黒　　　源</t>
  </si>
  <si>
    <t>グ ル ー プ Ｆ</t>
  </si>
  <si>
    <t>浜　条　清　子</t>
  </si>
  <si>
    <t>楠　木　義　夫</t>
  </si>
  <si>
    <t>山　本　正　一</t>
  </si>
  <si>
    <t>佐之井  久　紀</t>
  </si>
  <si>
    <t>畑　中　隆　正</t>
  </si>
  <si>
    <t>長　岡　敏　彦</t>
  </si>
  <si>
    <t>中　川　　　堯</t>
  </si>
  <si>
    <t>会派鈴木健一</t>
  </si>
  <si>
    <t>グループF</t>
  </si>
  <si>
    <t>勢和会</t>
  </si>
  <si>
    <t>高志会</t>
  </si>
  <si>
    <t>市政会</t>
  </si>
  <si>
    <t>未来</t>
  </si>
  <si>
    <t>フォーラム新生</t>
  </si>
  <si>
    <t>会派・創造</t>
  </si>
  <si>
    <t>未　　来</t>
  </si>
  <si>
    <t>新政いせ</t>
  </si>
  <si>
    <t>清流会</t>
  </si>
  <si>
    <t>上　村　和　生</t>
  </si>
  <si>
    <t>楠　木　宏　彦</t>
  </si>
  <si>
    <t>政友会</t>
  </si>
  <si>
    <t>自由民主党</t>
  </si>
  <si>
    <t>市勢塾</t>
  </si>
  <si>
    <t>共同</t>
  </si>
  <si>
    <t>祥山会</t>
  </si>
  <si>
    <t>勢風会</t>
  </si>
  <si>
    <t>志誠会</t>
  </si>
  <si>
    <t>洗心</t>
  </si>
  <si>
    <t>野崎りゅうた</t>
  </si>
  <si>
    <t>信貫</t>
  </si>
  <si>
    <t>三　野　泰　嗣</t>
  </si>
  <si>
    <t>川　口　　　浩</t>
  </si>
  <si>
    <t>大　西　要　一</t>
  </si>
  <si>
    <t>絆</t>
  </si>
  <si>
    <t>未来創成</t>
  </si>
  <si>
    <t>大　野　寛　文</t>
  </si>
  <si>
    <t>市民の声</t>
  </si>
  <si>
    <t>小　阪　史　章</t>
  </si>
  <si>
    <t>ネクスト</t>
  </si>
  <si>
    <t>神　谷　明　子</t>
  </si>
  <si>
    <t>参政党</t>
  </si>
  <si>
    <t>森　下　知　世</t>
  </si>
  <si>
    <t>みらいをつくる会</t>
  </si>
  <si>
    <t>中　村　栄　治</t>
  </si>
  <si>
    <t>山　木　英　樹</t>
  </si>
  <si>
    <t>青  沼  陽一郎</t>
  </si>
  <si>
    <t>未来伊勢研究会</t>
  </si>
  <si>
    <t>杉　村　　　剛</t>
  </si>
  <si>
    <t>宮　本　　　晃</t>
  </si>
  <si>
    <t>谷　口　久　美</t>
  </si>
  <si>
    <t>池　田　　　覚</t>
  </si>
  <si>
    <t>…</t>
  </si>
  <si>
    <t>　　　-</t>
  </si>
  <si>
    <t>加藤　光徳</t>
  </si>
  <si>
    <t>森下　隆生</t>
  </si>
  <si>
    <t>鈴木　健一</t>
  </si>
  <si>
    <t>現在</t>
  </si>
  <si>
    <t>阿形　次基</t>
  </si>
  <si>
    <t>亀井　秀樹</t>
  </si>
  <si>
    <t>(助役)</t>
  </si>
  <si>
    <t>(副市長)</t>
  </si>
  <si>
    <t>馬場﨑　靖</t>
  </si>
  <si>
    <t>戸神　範雄</t>
  </si>
  <si>
    <t>松下　　裕</t>
  </si>
  <si>
    <t>藤本　　亨</t>
  </si>
  <si>
    <t>福井　敏人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</si>
</sst>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43586]ggge&quot;年&quot;m&quot;月&quot;d&quot;日&quot;;[&lt;43831]&quot;令和元年&quot;m&quot;月&quot;d&quot;日&quot;;ggge&quot;年&quot;m&quot;月&quot;d&quot;日&quot;"/>
  </numFmts>
  <fonts count="19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明朝"/>
      <family val="1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2"/>
      <charset val="128"/>
    </font>
    <font>
      <sz val="10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  <xf numFmtId="0" fontId="8" fillId="0" borderId="0"/>
    <xf numFmtId="0" fontId="6" fillId="0" borderId="0">
      <alignment vertical="center"/>
    </xf>
    <xf numFmtId="38" fontId="1" fillId="0" borderId="0" applyFont="0" applyFill="0" applyBorder="0" applyAlignment="0" applyProtection="0"/>
    <xf numFmtId="0" fontId="6" fillId="0" borderId="0">
      <alignment vertical="center"/>
    </xf>
    <xf numFmtId="38" fontId="8" fillId="0" borderId="0" applyFont="0" applyFill="0" applyBorder="0" applyAlignment="0" applyProtection="0"/>
    <xf numFmtId="0" fontId="8" fillId="0" borderId="0"/>
    <xf numFmtId="0" fontId="12" fillId="0" borderId="0"/>
  </cellStyleXfs>
  <cellXfs count="203">
    <xf numFmtId="0" fontId="0" fillId="0" borderId="0" xfId="0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/>
      <protection locked="0"/>
    </xf>
    <xf numFmtId="0" fontId="2" fillId="0" borderId="0" xfId="3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horizontal="left" vertical="center"/>
    </xf>
    <xf numFmtId="0" fontId="2" fillId="0" borderId="0" xfId="3" applyFont="1" applyFill="1" applyAlignment="1" applyProtection="1">
      <alignment vertical="center"/>
      <protection locked="0"/>
    </xf>
    <xf numFmtId="0" fontId="2" fillId="0" borderId="0" xfId="3" applyFont="1" applyFill="1" applyAlignment="1" applyProtection="1">
      <alignment horizontal="right" vertical="center"/>
      <protection locked="0"/>
    </xf>
    <xf numFmtId="38" fontId="2" fillId="0" borderId="0" xfId="4" applyFont="1" applyFill="1" applyBorder="1" applyAlignment="1" applyProtection="1">
      <alignment vertical="center"/>
      <protection locked="0"/>
    </xf>
    <xf numFmtId="0" fontId="2" fillId="0" borderId="0" xfId="1" applyFont="1" applyFill="1" applyAlignment="1" applyProtection="1">
      <alignment horizontal="center" vertical="center"/>
      <protection locked="0"/>
    </xf>
    <xf numFmtId="0" fontId="2" fillId="0" borderId="0" xfId="3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0" xfId="6" applyFont="1" applyFill="1" applyAlignment="1" applyProtection="1">
      <alignment horizontal="center" vertical="center"/>
    </xf>
    <xf numFmtId="38" fontId="7" fillId="0" borderId="0" xfId="4" applyFont="1" applyFill="1" applyBorder="1" applyAlignment="1" applyProtection="1">
      <alignment vertical="center"/>
      <protection locked="0"/>
    </xf>
    <xf numFmtId="38" fontId="7" fillId="0" borderId="0" xfId="4" applyFont="1" applyFill="1" applyBorder="1" applyAlignment="1" applyProtection="1">
      <alignment horizontal="center" vertical="center"/>
      <protection locked="0"/>
    </xf>
    <xf numFmtId="49" fontId="2" fillId="0" borderId="0" xfId="1" applyNumberFormat="1" applyFont="1" applyFill="1" applyAlignment="1" applyProtection="1">
      <alignment vertical="center"/>
      <protection locked="0"/>
    </xf>
    <xf numFmtId="0" fontId="2" fillId="0" borderId="0" xfId="8" applyFont="1" applyFill="1" applyAlignment="1" applyProtection="1">
      <alignment vertical="center"/>
      <protection locked="0"/>
    </xf>
    <xf numFmtId="0" fontId="2" fillId="0" borderId="0" xfId="8" applyFont="1" applyFill="1" applyAlignment="1" applyProtection="1">
      <alignment vertical="center"/>
    </xf>
    <xf numFmtId="0" fontId="2" fillId="0" borderId="0" xfId="8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right" vertical="center"/>
    </xf>
    <xf numFmtId="37" fontId="2" fillId="0" borderId="0" xfId="1" applyNumberFormat="1" applyFont="1" applyFill="1" applyBorder="1" applyAlignment="1" applyProtection="1">
      <alignment horizontal="right" vertical="center"/>
    </xf>
    <xf numFmtId="37" fontId="2" fillId="0" borderId="0" xfId="4" applyNumberFormat="1" applyFont="1" applyFill="1" applyBorder="1" applyAlignment="1" applyProtection="1">
      <alignment vertical="center"/>
    </xf>
    <xf numFmtId="37" fontId="2" fillId="0" borderId="0" xfId="4" applyNumberFormat="1" applyFont="1" applyFill="1" applyBorder="1" applyAlignment="1" applyProtection="1">
      <alignment horizontal="right" vertical="center"/>
    </xf>
    <xf numFmtId="37" fontId="2" fillId="0" borderId="4" xfId="4" applyNumberFormat="1" applyFont="1" applyFill="1" applyBorder="1" applyAlignment="1" applyProtection="1">
      <alignment vertical="center"/>
    </xf>
    <xf numFmtId="37" fontId="2" fillId="0" borderId="4" xfId="4" applyNumberFormat="1" applyFont="1" applyFill="1" applyBorder="1" applyAlignment="1" applyProtection="1">
      <alignment horizontal="right" vertical="center"/>
    </xf>
    <xf numFmtId="0" fontId="2" fillId="2" borderId="6" xfId="3" applyFont="1" applyFill="1" applyBorder="1" applyAlignment="1" applyProtection="1">
      <alignment vertical="center" wrapText="1"/>
    </xf>
    <xf numFmtId="0" fontId="2" fillId="0" borderId="0" xfId="3" applyFont="1" applyFill="1" applyAlignment="1" applyProtection="1">
      <alignment horizontal="center" vertical="center"/>
      <protection locked="0"/>
    </xf>
    <xf numFmtId="0" fontId="2" fillId="2" borderId="6" xfId="3" applyFont="1" applyFill="1" applyBorder="1" applyAlignment="1" applyProtection="1">
      <alignment horizontal="center" vertical="center" wrapText="1" justifyLastLine="1"/>
    </xf>
    <xf numFmtId="37" fontId="2" fillId="0" borderId="3" xfId="4" applyNumberFormat="1" applyFont="1" applyFill="1" applyBorder="1" applyAlignment="1" applyProtection="1">
      <alignment vertical="center"/>
    </xf>
    <xf numFmtId="37" fontId="2" fillId="0" borderId="3" xfId="4" applyNumberFormat="1" applyFont="1" applyFill="1" applyBorder="1" applyAlignment="1" applyProtection="1">
      <alignment horizontal="right" vertical="center"/>
    </xf>
    <xf numFmtId="37" fontId="2" fillId="0" borderId="5" xfId="4" applyNumberFormat="1" applyFont="1" applyFill="1" applyBorder="1" applyAlignment="1" applyProtection="1">
      <alignment vertical="center"/>
    </xf>
    <xf numFmtId="0" fontId="2" fillId="2" borderId="1" xfId="3" applyFont="1" applyFill="1" applyBorder="1" applyAlignment="1" applyProtection="1">
      <alignment horizontal="center" vertical="center" wrapText="1" justifyLastLine="1"/>
    </xf>
    <xf numFmtId="37" fontId="2" fillId="0" borderId="0" xfId="3" applyNumberFormat="1" applyFont="1" applyFill="1" applyBorder="1" applyAlignment="1" applyProtection="1">
      <alignment horizontal="right" vertical="center"/>
    </xf>
    <xf numFmtId="0" fontId="2" fillId="2" borderId="1" xfId="3" applyFont="1" applyFill="1" applyBorder="1" applyAlignment="1" applyProtection="1">
      <alignment horizontal="center" vertical="center" wrapText="1"/>
    </xf>
    <xf numFmtId="0" fontId="2" fillId="2" borderId="6" xfId="3" applyFont="1" applyFill="1" applyBorder="1" applyAlignment="1" applyProtection="1">
      <alignment horizontal="left" vertical="center" wrapText="1"/>
    </xf>
    <xf numFmtId="37" fontId="2" fillId="0" borderId="9" xfId="4" applyNumberFormat="1" applyFont="1" applyFill="1" applyBorder="1" applyAlignment="1" applyProtection="1">
      <alignment horizontal="right" vertical="center"/>
    </xf>
    <xf numFmtId="37" fontId="2" fillId="0" borderId="2" xfId="4" applyNumberFormat="1" applyFont="1" applyFill="1" applyBorder="1" applyAlignment="1" applyProtection="1">
      <alignment horizontal="righ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6" xfId="3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49" fontId="2" fillId="0" borderId="0" xfId="2" applyNumberFormat="1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left" vertical="center"/>
    </xf>
    <xf numFmtId="0" fontId="2" fillId="0" borderId="0" xfId="1" applyFont="1" applyFill="1">
      <alignment vertical="center"/>
    </xf>
    <xf numFmtId="0" fontId="2" fillId="0" borderId="0" xfId="3" applyFont="1" applyFill="1" applyBorder="1" applyAlignment="1">
      <alignment vertical="center"/>
    </xf>
    <xf numFmtId="49" fontId="2" fillId="0" borderId="0" xfId="3" applyNumberFormat="1" applyFont="1" applyFill="1" applyBorder="1" applyAlignment="1">
      <alignment horizontal="center" vertical="center"/>
    </xf>
    <xf numFmtId="0" fontId="2" fillId="0" borderId="0" xfId="1" applyFont="1" applyFill="1" applyProtection="1">
      <alignment vertical="center"/>
      <protection locked="0"/>
    </xf>
    <xf numFmtId="0" fontId="2" fillId="0" borderId="0" xfId="3" applyFont="1" applyFill="1" applyProtection="1">
      <protection locked="0"/>
    </xf>
    <xf numFmtId="0" fontId="2" fillId="0" borderId="0" xfId="1" applyFont="1" applyFill="1" applyAlignment="1">
      <alignment horizontal="center" vertical="center"/>
    </xf>
    <xf numFmtId="0" fontId="2" fillId="0" borderId="0" xfId="3" applyFont="1" applyFill="1" applyAlignment="1" applyProtection="1">
      <alignment horizontal="center"/>
      <protection locked="0"/>
    </xf>
    <xf numFmtId="0" fontId="2" fillId="2" borderId="1" xfId="3" applyFont="1" applyFill="1" applyBorder="1" applyAlignment="1">
      <alignment horizontal="center" vertical="center"/>
    </xf>
    <xf numFmtId="49" fontId="2" fillId="0" borderId="0" xfId="3" applyNumberFormat="1" applyFont="1" applyFill="1" applyBorder="1" applyAlignment="1">
      <alignment vertical="center"/>
    </xf>
    <xf numFmtId="49" fontId="2" fillId="2" borderId="1" xfId="3" applyNumberFormat="1" applyFont="1" applyFill="1" applyBorder="1" applyAlignment="1">
      <alignment horizontal="center" vertical="center"/>
    </xf>
    <xf numFmtId="49" fontId="2" fillId="0" borderId="0" xfId="3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>
      <alignment vertical="center"/>
    </xf>
    <xf numFmtId="0" fontId="2" fillId="0" borderId="0" xfId="1" applyFont="1" applyProtection="1">
      <alignment vertical="center"/>
      <protection locked="0"/>
    </xf>
    <xf numFmtId="0" fontId="2" fillId="0" borderId="0" xfId="3" applyFont="1" applyProtection="1">
      <protection locked="0"/>
    </xf>
    <xf numFmtId="49" fontId="2" fillId="0" borderId="0" xfId="3" applyNumberFormat="1" applyFont="1" applyProtection="1">
      <protection locked="0"/>
    </xf>
    <xf numFmtId="49" fontId="2" fillId="0" borderId="0" xfId="3" applyNumberFormat="1" applyFont="1" applyFill="1" applyBorder="1" applyAlignment="1" applyProtection="1">
      <alignment vertical="center"/>
      <protection locked="0"/>
    </xf>
    <xf numFmtId="0" fontId="2" fillId="0" borderId="0" xfId="1" applyFont="1" applyAlignment="1">
      <alignment horizontal="center" vertical="center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center"/>
      <protection locked="0"/>
    </xf>
    <xf numFmtId="49" fontId="2" fillId="0" borderId="0" xfId="3" applyNumberFormat="1" applyFont="1" applyAlignment="1" applyProtection="1">
      <alignment horizontal="center"/>
      <protection locked="0"/>
    </xf>
    <xf numFmtId="49" fontId="2" fillId="0" borderId="0" xfId="3" applyNumberFormat="1" applyFont="1" applyFill="1" applyProtection="1">
      <protection locked="0"/>
    </xf>
    <xf numFmtId="49" fontId="7" fillId="0" borderId="0" xfId="3" applyNumberFormat="1" applyFont="1" applyFill="1" applyBorder="1" applyAlignment="1">
      <alignment horizontal="left"/>
    </xf>
    <xf numFmtId="49" fontId="2" fillId="0" borderId="0" xfId="3" applyNumberFormat="1" applyFont="1" applyFill="1" applyAlignment="1" applyProtection="1">
      <alignment horizontal="center"/>
      <protection locked="0"/>
    </xf>
    <xf numFmtId="0" fontId="2" fillId="0" borderId="0" xfId="3" applyFont="1" applyFill="1" applyBorder="1" applyAlignment="1" applyProtection="1">
      <alignment vertical="center"/>
      <protection locked="0"/>
    </xf>
    <xf numFmtId="0" fontId="2" fillId="0" borderId="0" xfId="3" applyFont="1" applyFill="1" applyBorder="1" applyAlignment="1" applyProtection="1">
      <alignment horizontal="center" vertical="center"/>
      <protection locked="0"/>
    </xf>
    <xf numFmtId="49" fontId="2" fillId="0" borderId="0" xfId="3" applyNumberFormat="1" applyFont="1" applyFill="1" applyBorder="1" applyAlignment="1" applyProtection="1">
      <alignment horizontal="left" vertical="center"/>
      <protection locked="0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1" xfId="10" applyFont="1" applyFill="1" applyBorder="1" applyAlignment="1">
      <alignment horizontal="center" vertical="center"/>
    </xf>
    <xf numFmtId="0" fontId="2" fillId="0" borderId="0" xfId="1" applyFont="1" applyAlignment="1" applyProtection="1">
      <protection locked="0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3" applyFont="1" applyFill="1" applyBorder="1" applyAlignment="1" applyProtection="1">
      <alignment horizontal="right" vertical="center"/>
    </xf>
    <xf numFmtId="0" fontId="2" fillId="2" borderId="1" xfId="10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vertical="center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11" xfId="0" applyFont="1" applyBorder="1">
      <alignment vertical="center"/>
    </xf>
    <xf numFmtId="49" fontId="9" fillId="0" borderId="1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2" fillId="0" borderId="2" xfId="1" applyFont="1" applyFill="1" applyBorder="1">
      <alignment vertical="center"/>
    </xf>
    <xf numFmtId="0" fontId="2" fillId="3" borderId="1" xfId="1" applyFont="1" applyFill="1" applyBorder="1" applyAlignment="1" applyProtection="1">
      <alignment horizontal="center" vertical="center" wrapText="1"/>
    </xf>
    <xf numFmtId="0" fontId="14" fillId="0" borderId="0" xfId="11" applyFont="1" applyFill="1" applyBorder="1" applyAlignment="1">
      <alignment vertical="center"/>
    </xf>
    <xf numFmtId="0" fontId="14" fillId="0" borderId="13" xfId="1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 wrapText="1"/>
    </xf>
    <xf numFmtId="38" fontId="16" fillId="0" borderId="10" xfId="4" applyFont="1" applyFill="1" applyBorder="1" applyAlignment="1" applyProtection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/>
    </xf>
    <xf numFmtId="0" fontId="15" fillId="0" borderId="0" xfId="3" applyNumberFormat="1" applyFont="1" applyFill="1" applyBorder="1" applyAlignment="1">
      <alignment vertical="center"/>
    </xf>
    <xf numFmtId="38" fontId="16" fillId="0" borderId="7" xfId="4" applyFont="1" applyFill="1" applyBorder="1" applyAlignment="1" applyProtection="1">
      <alignment horizontal="right" vertical="center" wrapText="1"/>
    </xf>
    <xf numFmtId="0" fontId="15" fillId="0" borderId="0" xfId="2" applyNumberFormat="1" applyFont="1" applyFill="1" applyBorder="1" applyAlignment="1" applyProtection="1">
      <alignment horizontal="left" vertical="center"/>
    </xf>
    <xf numFmtId="0" fontId="15" fillId="0" borderId="0" xfId="10" applyNumberFormat="1" applyFont="1" applyFill="1" applyBorder="1" applyAlignment="1">
      <alignment horizontal="left" vertical="center"/>
    </xf>
    <xf numFmtId="0" fontId="15" fillId="0" borderId="0" xfId="3" applyNumberFormat="1" applyFont="1" applyFill="1" applyBorder="1" applyAlignment="1">
      <alignment horizontal="left" vertical="center"/>
    </xf>
    <xf numFmtId="58" fontId="2" fillId="0" borderId="0" xfId="3" applyNumberFormat="1" applyFont="1" applyFill="1" applyBorder="1" applyAlignment="1">
      <alignment horizontal="center" vertical="center"/>
    </xf>
    <xf numFmtId="56" fontId="7" fillId="0" borderId="0" xfId="2" applyNumberFormat="1" applyFont="1" applyFill="1" applyBorder="1" applyAlignment="1" applyProtection="1">
      <alignment horizontal="right" vertical="center"/>
    </xf>
    <xf numFmtId="49" fontId="9" fillId="3" borderId="12" xfId="0" applyNumberFormat="1" applyFont="1" applyFill="1" applyBorder="1" applyAlignment="1">
      <alignment horizontal="center" vertical="center"/>
    </xf>
    <xf numFmtId="0" fontId="2" fillId="3" borderId="0" xfId="2" applyFont="1" applyFill="1" applyBorder="1" applyAlignment="1" applyProtection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>
      <alignment vertical="center"/>
    </xf>
    <xf numFmtId="0" fontId="9" fillId="0" borderId="0" xfId="0" applyFont="1" applyAlignment="1">
      <alignment vertical="center"/>
    </xf>
    <xf numFmtId="0" fontId="2" fillId="2" borderId="10" xfId="3" applyFont="1" applyFill="1" applyBorder="1" applyAlignment="1" applyProtection="1">
      <alignment horizontal="center" vertical="center" wrapText="1"/>
    </xf>
    <xf numFmtId="0" fontId="2" fillId="2" borderId="10" xfId="3" applyFont="1" applyFill="1" applyBorder="1" applyAlignment="1" applyProtection="1">
      <alignment horizontal="center" vertical="center" wrapText="1"/>
    </xf>
    <xf numFmtId="49" fontId="2" fillId="2" borderId="8" xfId="3" applyNumberFormat="1" applyFont="1" applyFill="1" applyBorder="1" applyAlignment="1">
      <alignment horizontal="center" vertical="center"/>
    </xf>
    <xf numFmtId="0" fontId="2" fillId="2" borderId="7" xfId="10" applyFont="1" applyFill="1" applyBorder="1" applyAlignment="1" applyProtection="1">
      <alignment horizontal="center" vertical="center" wrapText="1"/>
    </xf>
    <xf numFmtId="0" fontId="2" fillId="2" borderId="10" xfId="3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>
      <alignment horizontal="center" vertical="center"/>
    </xf>
    <xf numFmtId="0" fontId="2" fillId="0" borderId="7" xfId="10" applyFont="1" applyFill="1" applyBorder="1" applyAlignment="1">
      <alignment horizontal="center" vertical="center"/>
    </xf>
    <xf numFmtId="0" fontId="13" fillId="0" borderId="16" xfId="10" applyFont="1" applyFill="1" applyBorder="1" applyAlignment="1">
      <alignment horizontal="distributed" vertical="center" indent="1"/>
    </xf>
    <xf numFmtId="0" fontId="2" fillId="2" borderId="10" xfId="3" applyFont="1" applyFill="1" applyBorder="1" applyAlignment="1" applyProtection="1">
      <alignment horizontal="center" vertical="center" wrapText="1"/>
    </xf>
    <xf numFmtId="0" fontId="2" fillId="2" borderId="10" xfId="3" applyFont="1" applyFill="1" applyBorder="1" applyAlignment="1" applyProtection="1">
      <alignment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49" fontId="2" fillId="2" borderId="7" xfId="3" applyNumberFormat="1" applyFont="1" applyFill="1" applyBorder="1" applyAlignment="1">
      <alignment horizontal="center" vertical="center"/>
    </xf>
    <xf numFmtId="58" fontId="2" fillId="0" borderId="0" xfId="1" applyNumberFormat="1" applyFont="1" applyBorder="1" applyAlignment="1">
      <alignment horizontal="center" vertical="center"/>
    </xf>
    <xf numFmtId="0" fontId="13" fillId="0" borderId="0" xfId="3" applyFont="1" applyFill="1" applyBorder="1" applyAlignment="1">
      <alignment horizontal="distributed" vertical="center" indent="1"/>
    </xf>
    <xf numFmtId="0" fontId="13" fillId="0" borderId="11" xfId="3" applyNumberFormat="1" applyFont="1" applyFill="1" applyBorder="1" applyAlignment="1">
      <alignment horizontal="center" vertical="center"/>
    </xf>
    <xf numFmtId="58" fontId="2" fillId="0" borderId="0" xfId="3" applyNumberFormat="1" applyFont="1" applyFill="1" applyBorder="1" applyAlignment="1">
      <alignment horizontal="left" vertical="center"/>
    </xf>
    <xf numFmtId="0" fontId="2" fillId="2" borderId="14" xfId="3" applyFont="1" applyFill="1" applyBorder="1" applyAlignment="1">
      <alignment horizontal="center" vertical="center"/>
    </xf>
    <xf numFmtId="0" fontId="2" fillId="2" borderId="15" xfId="3" applyFont="1" applyFill="1" applyBorder="1" applyAlignment="1">
      <alignment horizontal="center" vertical="center"/>
    </xf>
    <xf numFmtId="49" fontId="2" fillId="2" borderId="14" xfId="3" applyNumberFormat="1" applyFont="1" applyFill="1" applyBorder="1" applyAlignment="1">
      <alignment horizontal="center" vertical="center"/>
    </xf>
    <xf numFmtId="49" fontId="2" fillId="2" borderId="15" xfId="3" applyNumberFormat="1" applyFont="1" applyFill="1" applyBorder="1" applyAlignment="1">
      <alignment horizontal="center" vertical="center"/>
    </xf>
    <xf numFmtId="49" fontId="2" fillId="2" borderId="11" xfId="3" applyNumberFormat="1" applyFont="1" applyFill="1" applyBorder="1" applyAlignment="1">
      <alignment horizontal="center" vertical="center"/>
    </xf>
    <xf numFmtId="0" fontId="2" fillId="0" borderId="6" xfId="3" applyFont="1" applyFill="1" applyBorder="1" applyAlignment="1" applyProtection="1">
      <alignment vertical="center" wrapText="1"/>
    </xf>
    <xf numFmtId="0" fontId="2" fillId="0" borderId="1" xfId="3" applyFont="1" applyFill="1" applyBorder="1" applyAlignment="1" applyProtection="1">
      <alignment vertical="center" wrapText="1"/>
    </xf>
    <xf numFmtId="0" fontId="2" fillId="2" borderId="14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49" fontId="7" fillId="2" borderId="7" xfId="3" applyNumberFormat="1" applyFont="1" applyFill="1" applyBorder="1" applyAlignment="1" applyProtection="1">
      <alignment horizontal="center" vertical="center" wrapText="1"/>
      <protection locked="0"/>
    </xf>
    <xf numFmtId="57" fontId="2" fillId="0" borderId="4" xfId="1" applyNumberFormat="1" applyFont="1" applyFill="1" applyBorder="1" applyAlignment="1" applyProtection="1">
      <alignment horizontal="center" vertical="center"/>
    </xf>
    <xf numFmtId="57" fontId="2" fillId="0" borderId="10" xfId="1" applyNumberFormat="1" applyFont="1" applyFill="1" applyBorder="1" applyAlignment="1" applyProtection="1">
      <alignment horizontal="center" vertical="center"/>
    </xf>
    <xf numFmtId="57" fontId="2" fillId="0" borderId="2" xfId="1" applyNumberFormat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49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49" fontId="7" fillId="2" borderId="15" xfId="3" applyNumberFormat="1" applyFont="1" applyFill="1" applyBorder="1" applyAlignment="1" applyProtection="1">
      <alignment horizontal="center" vertical="center" wrapText="1"/>
      <protection locked="0"/>
    </xf>
    <xf numFmtId="56" fontId="2" fillId="0" borderId="7" xfId="1" applyNumberFormat="1" applyFont="1" applyFill="1" applyBorder="1" applyAlignment="1" applyProtection="1">
      <alignment horizontal="left" vertical="center"/>
    </xf>
    <xf numFmtId="0" fontId="2" fillId="2" borderId="2" xfId="10" applyFont="1" applyFill="1" applyBorder="1" applyAlignment="1" applyProtection="1">
      <alignment horizontal="center" vertical="center"/>
      <protection locked="0"/>
    </xf>
    <xf numFmtId="0" fontId="2" fillId="2" borderId="15" xfId="10" applyFont="1" applyFill="1" applyBorder="1" applyAlignment="1" applyProtection="1">
      <alignment horizontal="center" vertical="center"/>
      <protection locked="0"/>
    </xf>
    <xf numFmtId="0" fontId="2" fillId="2" borderId="14" xfId="10" applyFont="1" applyFill="1" applyBorder="1" applyAlignment="1" applyProtection="1">
      <alignment horizontal="center" vertical="center"/>
      <protection locked="0"/>
    </xf>
    <xf numFmtId="0" fontId="2" fillId="2" borderId="4" xfId="10" applyFont="1" applyFill="1" applyBorder="1" applyAlignment="1" applyProtection="1">
      <alignment horizontal="center" vertical="center"/>
      <protection locked="0"/>
    </xf>
    <xf numFmtId="57" fontId="2" fillId="0" borderId="10" xfId="1" applyNumberFormat="1" applyFont="1" applyFill="1" applyBorder="1" applyAlignment="1">
      <alignment horizontal="right" vertical="center"/>
    </xf>
    <xf numFmtId="56" fontId="2" fillId="0" borderId="7" xfId="1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 applyProtection="1">
      <alignment vertical="center" wrapText="1"/>
    </xf>
    <xf numFmtId="0" fontId="2" fillId="2" borderId="2" xfId="3" applyFont="1" applyFill="1" applyBorder="1" applyAlignment="1" applyProtection="1">
      <alignment vertical="center" wrapText="1"/>
      <protection locked="0"/>
    </xf>
    <xf numFmtId="0" fontId="2" fillId="2" borderId="4" xfId="3" applyFont="1" applyFill="1" applyBorder="1" applyAlignment="1" applyProtection="1">
      <alignment horizontal="center" vertical="center" wrapText="1"/>
      <protection locked="0"/>
    </xf>
    <xf numFmtId="0" fontId="2" fillId="0" borderId="7" xfId="3" applyFont="1" applyFill="1" applyBorder="1" applyAlignment="1" applyProtection="1">
      <alignment horizontal="center" vertical="center"/>
    </xf>
    <xf numFmtId="0" fontId="2" fillId="2" borderId="14" xfId="3" applyFont="1" applyFill="1" applyBorder="1" applyAlignment="1" applyProtection="1">
      <alignment vertical="center" wrapText="1"/>
      <protection locked="0"/>
    </xf>
    <xf numFmtId="0" fontId="2" fillId="2" borderId="15" xfId="3" applyFont="1" applyFill="1" applyBorder="1" applyAlignment="1" applyProtection="1">
      <alignment horizontal="center" vertical="center" wrapText="1"/>
      <protection locked="0"/>
    </xf>
    <xf numFmtId="0" fontId="2" fillId="0" borderId="15" xfId="3" applyFont="1" applyFill="1" applyBorder="1" applyAlignment="1" applyProtection="1">
      <alignment horizontal="center" vertical="center"/>
    </xf>
    <xf numFmtId="0" fontId="2" fillId="0" borderId="14" xfId="3" applyFont="1" applyFill="1" applyBorder="1" applyAlignment="1" applyProtection="1">
      <alignment horizontal="center" vertical="center"/>
    </xf>
    <xf numFmtId="0" fontId="2" fillId="2" borderId="7" xfId="3" applyFont="1" applyFill="1" applyBorder="1" applyAlignment="1" applyProtection="1">
      <alignment vertical="center" wrapText="1"/>
      <protection locked="0"/>
    </xf>
    <xf numFmtId="0" fontId="2" fillId="2" borderId="7" xfId="3" applyFont="1" applyFill="1" applyBorder="1" applyAlignment="1" applyProtection="1">
      <alignment horizontal="center" vertical="center" wrapText="1"/>
      <protection locked="0"/>
    </xf>
    <xf numFmtId="0" fontId="2" fillId="0" borderId="14" xfId="3" applyFont="1" applyFill="1" applyBorder="1" applyAlignment="1" applyProtection="1">
      <alignment horizontal="center" vertical="center" shrinkToFit="1"/>
    </xf>
    <xf numFmtId="0" fontId="2" fillId="0" borderId="7" xfId="3" applyFont="1" applyFill="1" applyBorder="1" applyAlignment="1" applyProtection="1">
      <alignment horizontal="center" vertical="center" shrinkToFit="1"/>
    </xf>
    <xf numFmtId="0" fontId="2" fillId="0" borderId="0" xfId="1" applyFont="1" applyFill="1" applyBorder="1">
      <alignment vertical="center"/>
    </xf>
    <xf numFmtId="0" fontId="2" fillId="0" borderId="0" xfId="1" applyFont="1" applyBorder="1">
      <alignment vertical="center"/>
    </xf>
    <xf numFmtId="49" fontId="2" fillId="0" borderId="15" xfId="3" applyNumberFormat="1" applyFont="1" applyFill="1" applyBorder="1" applyAlignment="1">
      <alignment horizontal="center" vertical="center"/>
    </xf>
    <xf numFmtId="49" fontId="2" fillId="0" borderId="7" xfId="3" applyNumberFormat="1" applyFont="1" applyFill="1" applyBorder="1" applyAlignment="1">
      <alignment horizontal="center" vertical="center"/>
    </xf>
    <xf numFmtId="49" fontId="2" fillId="0" borderId="14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left"/>
    </xf>
    <xf numFmtId="0" fontId="2" fillId="0" borderId="15" xfId="3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center" vertical="center"/>
    </xf>
    <xf numFmtId="0" fontId="18" fillId="0" borderId="0" xfId="3" applyNumberFormat="1" applyFont="1" applyFill="1" applyBorder="1" applyAlignment="1"/>
    <xf numFmtId="176" fontId="13" fillId="0" borderId="0" xfId="3" applyNumberFormat="1" applyFont="1" applyFill="1" applyBorder="1" applyAlignment="1">
      <alignment horizontal="center" vertical="center"/>
    </xf>
    <xf numFmtId="0" fontId="18" fillId="0" borderId="0" xfId="10" applyFont="1" applyFill="1" applyBorder="1" applyAlignment="1">
      <alignment horizontal="left"/>
    </xf>
    <xf numFmtId="0" fontId="18" fillId="0" borderId="0" xfId="2" applyFont="1" applyFill="1" applyBorder="1" applyAlignment="1" applyProtection="1">
      <alignment horizontal="left" vertical="center"/>
    </xf>
    <xf numFmtId="0" fontId="13" fillId="0" borderId="16" xfId="1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" fillId="2" borderId="14" xfId="3" applyFont="1" applyFill="1" applyBorder="1" applyAlignment="1">
      <alignment horizontal="center" vertical="center"/>
    </xf>
    <xf numFmtId="0" fontId="2" fillId="2" borderId="15" xfId="3" applyFont="1" applyFill="1" applyBorder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0" fontId="2" fillId="2" borderId="7" xfId="3" applyFont="1" applyFill="1" applyBorder="1" applyAlignment="1">
      <alignment horizontal="center" vertical="center"/>
    </xf>
    <xf numFmtId="49" fontId="2" fillId="2" borderId="14" xfId="3" applyNumberFormat="1" applyFont="1" applyFill="1" applyBorder="1" applyAlignment="1">
      <alignment horizontal="center" vertical="center"/>
    </xf>
    <xf numFmtId="49" fontId="2" fillId="2" borderId="15" xfId="3" applyNumberFormat="1" applyFont="1" applyFill="1" applyBorder="1" applyAlignment="1">
      <alignment horizontal="center" vertical="center"/>
    </xf>
    <xf numFmtId="49" fontId="2" fillId="2" borderId="10" xfId="3" applyNumberFormat="1" applyFont="1" applyFill="1" applyBorder="1" applyAlignment="1">
      <alignment horizontal="center" vertical="center"/>
    </xf>
    <xf numFmtId="49" fontId="2" fillId="2" borderId="7" xfId="3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 wrapText="1"/>
    </xf>
    <xf numFmtId="49" fontId="2" fillId="2" borderId="6" xfId="3" applyNumberFormat="1" applyFont="1" applyFill="1" applyBorder="1" applyAlignment="1">
      <alignment horizontal="center" vertical="center"/>
    </xf>
    <xf numFmtId="49" fontId="2" fillId="2" borderId="11" xfId="3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0" xfId="10" applyFont="1" applyFill="1" applyBorder="1" applyAlignment="1" applyProtection="1">
      <alignment horizontal="center" vertical="center" wrapText="1"/>
    </xf>
    <xf numFmtId="0" fontId="2" fillId="2" borderId="7" xfId="10" applyFont="1" applyFill="1" applyBorder="1" applyAlignment="1" applyProtection="1">
      <alignment horizontal="center" vertical="center" wrapText="1"/>
    </xf>
    <xf numFmtId="0" fontId="2" fillId="2" borderId="6" xfId="10" applyFont="1" applyFill="1" applyBorder="1" applyAlignment="1" applyProtection="1">
      <alignment horizontal="center" vertical="center" wrapText="1"/>
    </xf>
    <xf numFmtId="0" fontId="2" fillId="2" borderId="10" xfId="3" applyFont="1" applyFill="1" applyBorder="1" applyAlignment="1" applyProtection="1">
      <alignment horizontal="center" vertical="center" wrapText="1"/>
    </xf>
    <xf numFmtId="0" fontId="2" fillId="2" borderId="7" xfId="3" applyFont="1" applyFill="1" applyBorder="1" applyAlignment="1" applyProtection="1">
      <alignment horizontal="center" vertical="center" wrapText="1"/>
    </xf>
    <xf numFmtId="0" fontId="2" fillId="2" borderId="6" xfId="3" applyFont="1" applyFill="1" applyBorder="1" applyAlignment="1" applyProtection="1">
      <alignment horizontal="center" vertical="center" wrapText="1"/>
    </xf>
  </cellXfs>
  <cellStyles count="12">
    <cellStyle name="桁区切り 2 2 3" xfId="7"/>
    <cellStyle name="桁区切り 3" xfId="4"/>
    <cellStyle name="桁区切り 4" xfId="9"/>
    <cellStyle name="標準" xfId="0" builtinId="0"/>
    <cellStyle name="標準 2" xfId="5"/>
    <cellStyle name="標準 2 2" xfId="11"/>
    <cellStyle name="標準 4" xfId="1"/>
    <cellStyle name="標準_P073市議会" xfId="10"/>
    <cellStyle name="標準_Sheet1" xfId="3"/>
    <cellStyle name="標準_経済基盤" xfId="8"/>
    <cellStyle name="標準_財政" xfId="6"/>
    <cellStyle name="標準_自然環境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J25"/>
  <sheetViews>
    <sheetView tabSelected="1" workbookViewId="0">
      <selection activeCell="D20" sqref="D20"/>
    </sheetView>
  </sheetViews>
  <sheetFormatPr defaultRowHeight="15" customHeight="1"/>
  <cols>
    <col min="1" max="1" width="3.625" style="41" customWidth="1"/>
    <col min="2" max="2" width="7.625" style="41" customWidth="1"/>
    <col min="3" max="3" width="9.625" style="42" customWidth="1"/>
    <col min="4" max="4" width="41.625" style="41" customWidth="1"/>
    <col min="5" max="5" width="9.625" style="41" customWidth="1"/>
    <col min="6" max="6" width="3.125" style="41" bestFit="1" customWidth="1"/>
    <col min="7" max="7" width="9.625" style="41" customWidth="1"/>
    <col min="8" max="8" width="2.625" style="41" customWidth="1"/>
    <col min="9" max="9" width="6.125" style="41" bestFit="1" customWidth="1"/>
    <col min="10" max="10" width="4.125" style="42" bestFit="1" customWidth="1"/>
    <col min="11" max="11" width="31.25" style="41" bestFit="1" customWidth="1"/>
    <col min="12" max="12" width="11.5" style="41" bestFit="1" customWidth="1"/>
    <col min="13" max="16384" width="9" style="41"/>
  </cols>
  <sheetData>
    <row r="2" spans="1:7" ht="15" customHeight="1">
      <c r="A2" s="179" t="s">
        <v>133</v>
      </c>
      <c r="B2" s="179"/>
      <c r="C2" s="179"/>
      <c r="D2" s="179"/>
      <c r="E2" s="179"/>
      <c r="F2" s="179"/>
      <c r="G2" s="179"/>
    </row>
    <row r="3" spans="1:7" ht="15" customHeight="1">
      <c r="A3" s="179"/>
      <c r="B3" s="179"/>
      <c r="C3" s="179"/>
      <c r="D3" s="179"/>
      <c r="E3" s="179"/>
      <c r="F3" s="179"/>
      <c r="G3" s="179"/>
    </row>
    <row r="4" spans="1:7" ht="15" customHeight="1">
      <c r="E4" s="81"/>
      <c r="F4" s="112"/>
      <c r="G4" s="113" t="s">
        <v>260</v>
      </c>
    </row>
    <row r="5" spans="1:7" ht="15" customHeight="1">
      <c r="A5" s="180" t="s">
        <v>126</v>
      </c>
      <c r="B5" s="180"/>
      <c r="C5" s="82" t="s">
        <v>127</v>
      </c>
      <c r="D5" s="83" t="s">
        <v>128</v>
      </c>
      <c r="E5" s="180" t="s">
        <v>129</v>
      </c>
      <c r="F5" s="180"/>
      <c r="G5" s="180"/>
    </row>
    <row r="6" spans="1:7" ht="15" customHeight="1">
      <c r="A6" s="87"/>
      <c r="B6" s="89"/>
      <c r="C6" s="86"/>
      <c r="D6" s="43" t="s">
        <v>70</v>
      </c>
      <c r="E6" s="87"/>
      <c r="F6" s="88"/>
      <c r="G6" s="89"/>
    </row>
    <row r="7" spans="1:7" ht="15" customHeight="1">
      <c r="A7" s="84">
        <v>1</v>
      </c>
      <c r="B7" s="85" t="s">
        <v>134</v>
      </c>
      <c r="C7" s="86" t="s">
        <v>130</v>
      </c>
      <c r="D7" s="99" t="str">
        <f>+'1-1'!A1</f>
        <v>歴代市長</v>
      </c>
      <c r="E7" s="87"/>
      <c r="F7" s="88"/>
      <c r="G7" s="89"/>
    </row>
    <row r="8" spans="1:7" ht="15" customHeight="1">
      <c r="A8" s="84"/>
      <c r="B8" s="85"/>
      <c r="C8" s="86" t="s">
        <v>132</v>
      </c>
      <c r="D8" s="99" t="str">
        <f>+'1-2'!A1</f>
        <v>歴代副市長（旧助役）</v>
      </c>
      <c r="E8" s="87"/>
      <c r="F8" s="88"/>
      <c r="G8" s="89"/>
    </row>
    <row r="9" spans="1:7" ht="15" customHeight="1">
      <c r="A9" s="84"/>
      <c r="B9" s="85"/>
      <c r="C9" s="86" t="s">
        <v>135</v>
      </c>
      <c r="D9" s="99" t="str">
        <f>+'1-3'!A1</f>
        <v>市職員数</v>
      </c>
      <c r="E9" s="87" t="s">
        <v>141</v>
      </c>
      <c r="F9" s="88" t="s">
        <v>131</v>
      </c>
      <c r="G9" s="89" t="str">
        <f>INDEX('1-3'!A:A,MATCH("",'1-3'!A1:A29,-1),1)</f>
        <v>令和7年</v>
      </c>
    </row>
    <row r="10" spans="1:7" ht="15" customHeight="1">
      <c r="A10" s="84"/>
      <c r="B10" s="85"/>
      <c r="C10" s="86"/>
      <c r="D10" s="44"/>
      <c r="E10" s="87"/>
      <c r="F10" s="88"/>
      <c r="G10" s="89"/>
    </row>
    <row r="11" spans="1:7" ht="15" customHeight="1">
      <c r="A11" s="84"/>
      <c r="B11" s="85"/>
      <c r="C11" s="86"/>
      <c r="D11" s="6" t="s">
        <v>71</v>
      </c>
      <c r="E11" s="87"/>
      <c r="F11" s="88"/>
      <c r="G11" s="89"/>
    </row>
    <row r="12" spans="1:7" ht="15" customHeight="1">
      <c r="A12" s="84">
        <v>2</v>
      </c>
      <c r="B12" s="85" t="s">
        <v>138</v>
      </c>
      <c r="C12" s="86" t="s">
        <v>136</v>
      </c>
      <c r="D12" s="41" t="str">
        <f>'2-1'!A1</f>
        <v>歴代市議会議長</v>
      </c>
      <c r="E12" s="87"/>
      <c r="F12" s="88"/>
      <c r="G12" s="89"/>
    </row>
    <row r="13" spans="1:7" ht="15" customHeight="1">
      <c r="A13" s="84"/>
      <c r="B13" s="85"/>
      <c r="C13" s="86" t="s">
        <v>72</v>
      </c>
      <c r="D13" s="41" t="str">
        <f>'2-2'!A1</f>
        <v>歴代市議会副議長</v>
      </c>
      <c r="E13" s="87"/>
      <c r="F13" s="88"/>
      <c r="G13" s="89"/>
    </row>
    <row r="14" spans="1:7" ht="15" customHeight="1">
      <c r="A14" s="84"/>
      <c r="B14" s="85"/>
      <c r="C14" s="86" t="s">
        <v>53</v>
      </c>
      <c r="D14" s="41" t="str">
        <f>'2-3'!A1</f>
        <v>歴代監査委員　（市議会選出）</v>
      </c>
      <c r="E14" s="87"/>
      <c r="F14" s="88"/>
      <c r="G14" s="89"/>
    </row>
    <row r="15" spans="1:7" ht="15" customHeight="1">
      <c r="A15" s="84"/>
      <c r="B15" s="85"/>
      <c r="C15" s="86" t="s">
        <v>54</v>
      </c>
      <c r="D15" s="41" t="str">
        <f>'2-4'!A1</f>
        <v>市議会議員名簿</v>
      </c>
      <c r="E15" s="87"/>
      <c r="F15" s="88"/>
      <c r="G15" s="89"/>
    </row>
    <row r="16" spans="1:7" ht="15" customHeight="1">
      <c r="A16" s="84"/>
      <c r="B16" s="85"/>
      <c r="C16" s="86" t="s">
        <v>55</v>
      </c>
      <c r="D16" s="41" t="str">
        <f>'2-5'!A1</f>
        <v xml:space="preserve">市議会開会状況        </v>
      </c>
      <c r="E16" s="87" t="s">
        <v>141</v>
      </c>
      <c r="F16" s="88" t="s">
        <v>131</v>
      </c>
      <c r="G16" s="89" t="str">
        <f>INDEX('2-5'!A:A,MATCH("",'2-5'!A1:A28,-1),1)</f>
        <v>令和7年</v>
      </c>
    </row>
    <row r="17" spans="1:7" ht="15" customHeight="1">
      <c r="A17" s="84"/>
      <c r="B17" s="85"/>
      <c r="C17" s="86"/>
      <c r="E17" s="87"/>
      <c r="F17" s="88"/>
      <c r="G17" s="89"/>
    </row>
    <row r="18" spans="1:7" ht="15" customHeight="1">
      <c r="A18" s="84">
        <v>3</v>
      </c>
      <c r="B18" s="85" t="s">
        <v>139</v>
      </c>
      <c r="C18" s="86" t="s">
        <v>137</v>
      </c>
      <c r="D18" s="45" t="str">
        <f>'3-1'!A1</f>
        <v>一般会計歳入・歳出決算額</v>
      </c>
      <c r="E18" s="87" t="s">
        <v>140</v>
      </c>
      <c r="F18" s="88" t="s">
        <v>131</v>
      </c>
      <c r="G18" s="89" t="str">
        <f>LEFT(INDEX('3-1'!A:A,MATCH("",'3-1'!A1:A27,-1),1),LEN(INDEX('3-1'!A:A,MATCH("",'3-1'!A1:A27,-1),1))-1)</f>
        <v>令和6年</v>
      </c>
    </row>
    <row r="19" spans="1:7" ht="15" customHeight="1">
      <c r="A19" s="84"/>
      <c r="B19" s="85"/>
      <c r="C19" s="86" t="s">
        <v>125</v>
      </c>
      <c r="D19" s="45" t="str">
        <f>'3-2'!A1</f>
        <v>市税の科目別決算額</v>
      </c>
      <c r="E19" s="87" t="s">
        <v>141</v>
      </c>
      <c r="F19" s="88" t="s">
        <v>131</v>
      </c>
      <c r="G19" s="89" t="str">
        <f>LEFT(INDEX('3-2'!A:A,MATCH("",'3-2'!A1:A27,-1),1),LEN(INDEX('3-2'!A:A,MATCH("",'3-2'!A1:A27,-1),1))-1)</f>
        <v>令和6年</v>
      </c>
    </row>
    <row r="20" spans="1:7" ht="15" customHeight="1">
      <c r="A20" s="84"/>
      <c r="B20" s="85"/>
      <c r="C20" s="86" t="s">
        <v>73</v>
      </c>
      <c r="D20" s="45" t="str">
        <f>'3-3'!A1</f>
        <v>特別会計歳入・歳出決算額</v>
      </c>
      <c r="E20" s="87" t="s">
        <v>140</v>
      </c>
      <c r="F20" s="88" t="s">
        <v>131</v>
      </c>
      <c r="G20" s="89" t="str">
        <f>LEFT(INDEX('3-3'!A:A,MATCH("",'3-3'!A1:A27,-1),1),LEN(INDEX('3-3'!A:A,MATCH("",'3-3'!A1:A27,-1),1))-1)</f>
        <v>令和6年</v>
      </c>
    </row>
    <row r="21" spans="1:7" ht="15" customHeight="1">
      <c r="A21" s="84"/>
      <c r="B21" s="85"/>
      <c r="C21" s="86" t="s">
        <v>74</v>
      </c>
      <c r="D21" s="45" t="str">
        <f>'3-4'!A1</f>
        <v>病院事業決算額</v>
      </c>
      <c r="E21" s="87" t="s">
        <v>140</v>
      </c>
      <c r="F21" s="88" t="s">
        <v>131</v>
      </c>
      <c r="G21" s="89" t="str">
        <f>LEFT(INDEX('3-4'!A:A,MATCH("",'3-4'!A1:A27,-1),1),LEN(INDEX('3-4'!A:A,MATCH("",'3-4'!A1:A27,-1),1))-1)</f>
        <v>令和6年</v>
      </c>
    </row>
    <row r="22" spans="1:7" ht="15" customHeight="1">
      <c r="A22" s="84"/>
      <c r="B22" s="85"/>
      <c r="C22" s="86" t="s">
        <v>75</v>
      </c>
      <c r="D22" s="45" t="str">
        <f>'3-5'!A1</f>
        <v>水道事業決算額</v>
      </c>
      <c r="E22" s="87" t="s">
        <v>140</v>
      </c>
      <c r="F22" s="88" t="s">
        <v>131</v>
      </c>
      <c r="G22" s="89" t="str">
        <f>LEFT(INDEX('3-5'!A:A,MATCH("",'3-5'!A1:A27,-1),1),LEN(INDEX('3-5'!A:A,MATCH("",'3-5'!A1:A27,-1),1))-1)</f>
        <v>令和6年</v>
      </c>
    </row>
    <row r="23" spans="1:7" ht="15" customHeight="1">
      <c r="A23" s="84"/>
      <c r="B23" s="85"/>
      <c r="C23" s="86" t="s">
        <v>76</v>
      </c>
      <c r="D23" s="45" t="str">
        <f>'3-6'!A1</f>
        <v>下水道事業決算額</v>
      </c>
      <c r="E23" s="87" t="s">
        <v>140</v>
      </c>
      <c r="F23" s="88" t="s">
        <v>131</v>
      </c>
      <c r="G23" s="89" t="str">
        <f>LEFT(INDEX('3-6'!A:A,MATCH("",'3-6'!A1:A27,-1),1),LEN(INDEX('3-6'!A:A,MATCH("",'3-6'!A1:A27,-1),1))-1)</f>
        <v>令和6年</v>
      </c>
    </row>
    <row r="24" spans="1:7" ht="15" customHeight="1">
      <c r="A24" s="84"/>
      <c r="B24" s="85"/>
      <c r="C24" s="107" t="s">
        <v>77</v>
      </c>
      <c r="D24" s="108" t="str">
        <f>'3-7'!A1</f>
        <v>認知症対応型共同生活介護事業決算額</v>
      </c>
      <c r="E24" s="109" t="s">
        <v>140</v>
      </c>
      <c r="F24" s="110" t="s">
        <v>131</v>
      </c>
      <c r="G24" s="111" t="str">
        <f>LEFT(INDEX('3-7'!A:A,MATCH("",'3-7'!A1:A17,-1),1),LEN(INDEX('3-7'!A:A,MATCH("",'3-7'!A1:A17,-1),1))-1)</f>
        <v>平成26年</v>
      </c>
    </row>
    <row r="25" spans="1:7" ht="15" customHeight="1">
      <c r="A25" s="90"/>
      <c r="B25" s="90"/>
      <c r="C25" s="91"/>
      <c r="D25" s="90"/>
      <c r="E25" s="90"/>
      <c r="F25" s="90"/>
      <c r="G25" s="90"/>
    </row>
  </sheetData>
  <sheetProtection algorithmName="SHA-512" hashValue="7zBX5GEWY8fMPikyNZFy8mB7RdL3HhUTbRRD+U2hlQ5ERVeBaHEfsmfbfXu38uXnDw7wxzCS1HKJsUqQYqSjpA==" saltValue="rLB5eTye2JdKCMzPjdB1dw==" spinCount="100000" sheet="1" objects="1" scenarios="1" selectLockedCells="1" selectUnlockedCells="1"/>
  <mergeCells count="3">
    <mergeCell ref="A2:G3"/>
    <mergeCell ref="A5:B5"/>
    <mergeCell ref="E5:G5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O28"/>
  <sheetViews>
    <sheetView zoomScaleNormal="100" zoomScaleSheetLayoutView="50" workbookViewId="0">
      <pane xSplit="1" ySplit="6" topLeftCell="H13" activePane="bottomRight" state="frozen"/>
      <selection activeCell="E32" sqref="E32"/>
      <selection pane="topRight" activeCell="E32" sqref="E32"/>
      <selection pane="bottomLeft" activeCell="E32" sqref="E32"/>
      <selection pane="bottomRight" activeCell="K26" sqref="K26"/>
    </sheetView>
  </sheetViews>
  <sheetFormatPr defaultColWidth="12.625" defaultRowHeight="15" customHeight="1"/>
  <cols>
    <col min="1" max="1" width="12.625" style="154"/>
    <col min="2" max="2" width="12.625" style="3"/>
    <col min="3" max="16384" width="12.625" style="1"/>
  </cols>
  <sheetData>
    <row r="1" spans="1:41" ht="15" customHeight="1">
      <c r="A1" s="102" t="s">
        <v>45</v>
      </c>
      <c r="B1" s="1"/>
      <c r="C1" s="21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15" customHeight="1"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ht="15" customHeight="1">
      <c r="B3" s="21"/>
      <c r="D3" s="12"/>
      <c r="E3" s="7"/>
      <c r="F3" s="4"/>
      <c r="G3" s="7"/>
      <c r="H3" s="7"/>
      <c r="I3" s="7"/>
      <c r="J3" s="8"/>
      <c r="K3" s="4"/>
      <c r="L3" s="4"/>
      <c r="M3" s="7"/>
      <c r="N3" s="7"/>
      <c r="O3" s="7"/>
      <c r="P3" s="7"/>
      <c r="Q3" s="8"/>
      <c r="R3" s="4"/>
      <c r="S3" s="4"/>
      <c r="T3" s="4"/>
      <c r="U3" s="4"/>
      <c r="V3" s="4"/>
      <c r="W3" s="4"/>
      <c r="X3" s="4"/>
      <c r="Y3" s="4"/>
      <c r="Z3" s="4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1" s="19" customFormat="1" ht="15" customHeight="1">
      <c r="A4" s="158"/>
      <c r="B4" s="200" t="s">
        <v>56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1"/>
      <c r="AA4" s="202" t="s">
        <v>57</v>
      </c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1"/>
    </row>
    <row r="5" spans="1:41" s="20" customFormat="1" ht="36">
      <c r="A5" s="159"/>
      <c r="B5" s="118" t="s">
        <v>151</v>
      </c>
      <c r="C5" s="40" t="s">
        <v>152</v>
      </c>
      <c r="D5" s="40" t="s">
        <v>153</v>
      </c>
      <c r="E5" s="40" t="s">
        <v>154</v>
      </c>
      <c r="F5" s="40" t="s">
        <v>155</v>
      </c>
      <c r="G5" s="27" t="s">
        <v>156</v>
      </c>
      <c r="H5" s="27" t="s">
        <v>210</v>
      </c>
      <c r="I5" s="27" t="s">
        <v>157</v>
      </c>
      <c r="J5" s="27" t="s">
        <v>158</v>
      </c>
      <c r="K5" s="27" t="s">
        <v>159</v>
      </c>
      <c r="L5" s="27" t="s">
        <v>150</v>
      </c>
      <c r="M5" s="36" t="s">
        <v>160</v>
      </c>
      <c r="N5" s="40" t="s">
        <v>161</v>
      </c>
      <c r="O5" s="40" t="s">
        <v>162</v>
      </c>
      <c r="P5" s="27" t="s">
        <v>163</v>
      </c>
      <c r="Q5" s="27" t="s">
        <v>164</v>
      </c>
      <c r="R5" s="27" t="s">
        <v>165</v>
      </c>
      <c r="S5" s="40" t="s">
        <v>166</v>
      </c>
      <c r="T5" s="40" t="s">
        <v>167</v>
      </c>
      <c r="U5" s="40" t="s">
        <v>168</v>
      </c>
      <c r="V5" s="40" t="s">
        <v>169</v>
      </c>
      <c r="W5" s="40" t="s">
        <v>170</v>
      </c>
      <c r="X5" s="40" t="s">
        <v>171</v>
      </c>
      <c r="Y5" s="40" t="s">
        <v>172</v>
      </c>
      <c r="Z5" s="40" t="s">
        <v>173</v>
      </c>
      <c r="AA5" s="40" t="s">
        <v>174</v>
      </c>
      <c r="AB5" s="40" t="s">
        <v>175</v>
      </c>
      <c r="AC5" s="40" t="s">
        <v>176</v>
      </c>
      <c r="AD5" s="40" t="s">
        <v>177</v>
      </c>
      <c r="AE5" s="40" t="s">
        <v>178</v>
      </c>
      <c r="AF5" s="40" t="s">
        <v>179</v>
      </c>
      <c r="AG5" s="40" t="s">
        <v>180</v>
      </c>
      <c r="AH5" s="40" t="s">
        <v>181</v>
      </c>
      <c r="AI5" s="40" t="s">
        <v>182</v>
      </c>
      <c r="AJ5" s="40" t="s">
        <v>183</v>
      </c>
      <c r="AK5" s="40" t="s">
        <v>184</v>
      </c>
      <c r="AL5" s="40" t="s">
        <v>185</v>
      </c>
      <c r="AM5" s="40" t="s">
        <v>186</v>
      </c>
      <c r="AN5" s="40" t="s">
        <v>187</v>
      </c>
      <c r="AO5" s="35" t="s">
        <v>188</v>
      </c>
    </row>
    <row r="6" spans="1:41" s="20" customFormat="1" ht="15" customHeight="1">
      <c r="A6" s="139"/>
      <c r="B6" s="98" t="s">
        <v>240</v>
      </c>
      <c r="C6" s="98" t="s">
        <v>240</v>
      </c>
      <c r="D6" s="98" t="s">
        <v>240</v>
      </c>
      <c r="E6" s="98" t="s">
        <v>240</v>
      </c>
      <c r="F6" s="98" t="s">
        <v>240</v>
      </c>
      <c r="G6" s="98" t="s">
        <v>240</v>
      </c>
      <c r="H6" s="98" t="s">
        <v>240</v>
      </c>
      <c r="I6" s="98" t="s">
        <v>240</v>
      </c>
      <c r="J6" s="98" t="s">
        <v>240</v>
      </c>
      <c r="K6" s="98" t="s">
        <v>240</v>
      </c>
      <c r="L6" s="98" t="s">
        <v>240</v>
      </c>
      <c r="M6" s="98" t="s">
        <v>240</v>
      </c>
      <c r="N6" s="98" t="s">
        <v>240</v>
      </c>
      <c r="O6" s="98" t="s">
        <v>240</v>
      </c>
      <c r="P6" s="98" t="s">
        <v>240</v>
      </c>
      <c r="Q6" s="98" t="s">
        <v>240</v>
      </c>
      <c r="R6" s="98" t="s">
        <v>240</v>
      </c>
      <c r="S6" s="98" t="s">
        <v>240</v>
      </c>
      <c r="T6" s="98" t="s">
        <v>240</v>
      </c>
      <c r="U6" s="98" t="s">
        <v>240</v>
      </c>
      <c r="V6" s="98" t="s">
        <v>240</v>
      </c>
      <c r="W6" s="98" t="s">
        <v>240</v>
      </c>
      <c r="X6" s="98" t="s">
        <v>240</v>
      </c>
      <c r="Y6" s="98" t="s">
        <v>240</v>
      </c>
      <c r="Z6" s="98" t="s">
        <v>240</v>
      </c>
      <c r="AA6" s="98" t="s">
        <v>240</v>
      </c>
      <c r="AB6" s="98" t="s">
        <v>240</v>
      </c>
      <c r="AC6" s="98" t="s">
        <v>240</v>
      </c>
      <c r="AD6" s="98" t="s">
        <v>240</v>
      </c>
      <c r="AE6" s="98" t="s">
        <v>240</v>
      </c>
      <c r="AF6" s="98" t="s">
        <v>240</v>
      </c>
      <c r="AG6" s="98" t="s">
        <v>240</v>
      </c>
      <c r="AH6" s="98" t="s">
        <v>240</v>
      </c>
      <c r="AI6" s="98" t="s">
        <v>240</v>
      </c>
      <c r="AJ6" s="98" t="s">
        <v>240</v>
      </c>
      <c r="AK6" s="98" t="s">
        <v>240</v>
      </c>
      <c r="AL6" s="98" t="s">
        <v>240</v>
      </c>
      <c r="AM6" s="98" t="s">
        <v>240</v>
      </c>
      <c r="AN6" s="98" t="s">
        <v>240</v>
      </c>
      <c r="AO6" s="98" t="s">
        <v>240</v>
      </c>
    </row>
    <row r="7" spans="1:41" s="19" customFormat="1" ht="15" customHeight="1">
      <c r="A7" s="160" t="s">
        <v>20</v>
      </c>
      <c r="B7" s="34">
        <v>42600175</v>
      </c>
      <c r="C7" s="34">
        <v>15364742</v>
      </c>
      <c r="D7" s="34">
        <v>1414196</v>
      </c>
      <c r="E7" s="34">
        <v>66991</v>
      </c>
      <c r="F7" s="34">
        <v>74552</v>
      </c>
      <c r="G7" s="34">
        <v>73344</v>
      </c>
      <c r="H7" s="34" t="s">
        <v>6</v>
      </c>
      <c r="I7" s="34">
        <v>1275343</v>
      </c>
      <c r="J7" s="34">
        <v>16534</v>
      </c>
      <c r="K7" s="34">
        <v>306229</v>
      </c>
      <c r="L7" s="34" t="s">
        <v>6</v>
      </c>
      <c r="M7" s="34">
        <v>46107</v>
      </c>
      <c r="N7" s="34">
        <v>448852</v>
      </c>
      <c r="O7" s="34">
        <v>8640051</v>
      </c>
      <c r="P7" s="34">
        <v>25043</v>
      </c>
      <c r="Q7" s="34">
        <v>929127</v>
      </c>
      <c r="R7" s="34">
        <v>374592</v>
      </c>
      <c r="S7" s="34">
        <v>4845546</v>
      </c>
      <c r="T7" s="34">
        <v>2087951</v>
      </c>
      <c r="U7" s="34">
        <v>161609</v>
      </c>
      <c r="V7" s="34">
        <v>31401</v>
      </c>
      <c r="W7" s="34">
        <v>73659</v>
      </c>
      <c r="X7" s="34">
        <v>1178721</v>
      </c>
      <c r="Y7" s="34">
        <v>1181585</v>
      </c>
      <c r="Z7" s="34">
        <v>3984000</v>
      </c>
      <c r="AA7" s="34">
        <v>41304770</v>
      </c>
      <c r="AB7" s="34">
        <v>361579</v>
      </c>
      <c r="AC7" s="34">
        <v>5069028</v>
      </c>
      <c r="AD7" s="34">
        <v>12285762</v>
      </c>
      <c r="AE7" s="34">
        <v>4392150</v>
      </c>
      <c r="AF7" s="34">
        <v>163864</v>
      </c>
      <c r="AG7" s="34">
        <v>1305065</v>
      </c>
      <c r="AH7" s="34">
        <v>178004</v>
      </c>
      <c r="AI7" s="34">
        <v>305962</v>
      </c>
      <c r="AJ7" s="34">
        <v>5525688</v>
      </c>
      <c r="AK7" s="34">
        <v>2009901</v>
      </c>
      <c r="AL7" s="34">
        <v>4644203</v>
      </c>
      <c r="AM7" s="34">
        <v>21098</v>
      </c>
      <c r="AN7" s="34">
        <v>5042465</v>
      </c>
      <c r="AO7" s="34" t="s">
        <v>6</v>
      </c>
    </row>
    <row r="8" spans="1:41" s="19" customFormat="1" ht="15" customHeight="1">
      <c r="A8" s="157" t="s">
        <v>21</v>
      </c>
      <c r="B8" s="34">
        <v>44702783</v>
      </c>
      <c r="C8" s="34">
        <v>16734022</v>
      </c>
      <c r="D8" s="34">
        <v>443012</v>
      </c>
      <c r="E8" s="34">
        <v>85993</v>
      </c>
      <c r="F8" s="34">
        <v>85635</v>
      </c>
      <c r="G8" s="34">
        <v>65303</v>
      </c>
      <c r="H8" s="34" t="s">
        <v>6</v>
      </c>
      <c r="I8" s="34">
        <v>1252242</v>
      </c>
      <c r="J8" s="34">
        <v>18925</v>
      </c>
      <c r="K8" s="34">
        <v>287327</v>
      </c>
      <c r="L8" s="34" t="s">
        <v>6</v>
      </c>
      <c r="M8" s="34">
        <v>50094</v>
      </c>
      <c r="N8" s="34">
        <v>116574</v>
      </c>
      <c r="O8" s="34">
        <v>7843825</v>
      </c>
      <c r="P8" s="34">
        <v>25332</v>
      </c>
      <c r="Q8" s="34">
        <v>909401</v>
      </c>
      <c r="R8" s="34">
        <v>377938</v>
      </c>
      <c r="S8" s="34">
        <v>4857302</v>
      </c>
      <c r="T8" s="34">
        <v>2318814</v>
      </c>
      <c r="U8" s="34">
        <v>162202</v>
      </c>
      <c r="V8" s="34">
        <v>79501</v>
      </c>
      <c r="W8" s="34">
        <v>36178</v>
      </c>
      <c r="X8" s="34">
        <v>985405</v>
      </c>
      <c r="Y8" s="34">
        <v>1166659</v>
      </c>
      <c r="Z8" s="34">
        <v>6801100</v>
      </c>
      <c r="AA8" s="34">
        <v>44119065</v>
      </c>
      <c r="AB8" s="34">
        <v>363499</v>
      </c>
      <c r="AC8" s="34">
        <v>7804479</v>
      </c>
      <c r="AD8" s="34">
        <v>12195837</v>
      </c>
      <c r="AE8" s="34">
        <v>4250706</v>
      </c>
      <c r="AF8" s="34">
        <v>141312</v>
      </c>
      <c r="AG8" s="34">
        <v>1128112</v>
      </c>
      <c r="AH8" s="34">
        <v>478609</v>
      </c>
      <c r="AI8" s="34">
        <v>295806</v>
      </c>
      <c r="AJ8" s="34">
        <v>6494745</v>
      </c>
      <c r="AK8" s="34">
        <v>1875050</v>
      </c>
      <c r="AL8" s="34">
        <v>4011406</v>
      </c>
      <c r="AM8" s="34">
        <v>19235</v>
      </c>
      <c r="AN8" s="34">
        <v>5060272</v>
      </c>
      <c r="AO8" s="34" t="s">
        <v>6</v>
      </c>
    </row>
    <row r="9" spans="1:41" ht="15" customHeight="1">
      <c r="A9" s="157" t="s">
        <v>22</v>
      </c>
      <c r="B9" s="34">
        <v>40835641</v>
      </c>
      <c r="C9" s="34">
        <v>16679391</v>
      </c>
      <c r="D9" s="34">
        <v>433378</v>
      </c>
      <c r="E9" s="34">
        <v>90906</v>
      </c>
      <c r="F9" s="34">
        <v>37458</v>
      </c>
      <c r="G9" s="34">
        <v>12625</v>
      </c>
      <c r="H9" s="34" t="s">
        <v>6</v>
      </c>
      <c r="I9" s="34">
        <v>1189111</v>
      </c>
      <c r="J9" s="34">
        <v>20647</v>
      </c>
      <c r="K9" s="34">
        <v>263496</v>
      </c>
      <c r="L9" s="34" t="s">
        <v>6</v>
      </c>
      <c r="M9" s="34">
        <v>51114</v>
      </c>
      <c r="N9" s="34">
        <v>221625</v>
      </c>
      <c r="O9" s="34">
        <v>8464891</v>
      </c>
      <c r="P9" s="34">
        <v>23371</v>
      </c>
      <c r="Q9" s="34">
        <v>941119</v>
      </c>
      <c r="R9" s="34">
        <v>380820</v>
      </c>
      <c r="S9" s="34">
        <v>3991590</v>
      </c>
      <c r="T9" s="34">
        <v>2127766</v>
      </c>
      <c r="U9" s="34">
        <v>180625</v>
      </c>
      <c r="V9" s="34">
        <v>31641</v>
      </c>
      <c r="W9" s="34">
        <v>84068</v>
      </c>
      <c r="X9" s="34">
        <v>373717</v>
      </c>
      <c r="Y9" s="34">
        <v>1068782</v>
      </c>
      <c r="Z9" s="34">
        <v>4167500</v>
      </c>
      <c r="AA9" s="34">
        <v>40154003</v>
      </c>
      <c r="AB9" s="34">
        <v>357891</v>
      </c>
      <c r="AC9" s="34">
        <v>4915924</v>
      </c>
      <c r="AD9" s="34">
        <v>12950210</v>
      </c>
      <c r="AE9" s="34">
        <v>3874764</v>
      </c>
      <c r="AF9" s="34">
        <v>128548</v>
      </c>
      <c r="AG9" s="34">
        <v>844657</v>
      </c>
      <c r="AH9" s="34">
        <v>179360</v>
      </c>
      <c r="AI9" s="34">
        <v>291894</v>
      </c>
      <c r="AJ9" s="34">
        <v>4714896</v>
      </c>
      <c r="AK9" s="34">
        <v>2213394</v>
      </c>
      <c r="AL9" s="34">
        <v>4315233</v>
      </c>
      <c r="AM9" s="34">
        <v>33122</v>
      </c>
      <c r="AN9" s="34">
        <v>5334109</v>
      </c>
      <c r="AO9" s="34" t="s">
        <v>6</v>
      </c>
    </row>
    <row r="10" spans="1:41" ht="15" customHeight="1">
      <c r="A10" s="157" t="s">
        <v>23</v>
      </c>
      <c r="B10" s="34">
        <v>44354761</v>
      </c>
      <c r="C10" s="34">
        <v>16133392</v>
      </c>
      <c r="D10" s="34">
        <v>414224</v>
      </c>
      <c r="E10" s="34">
        <v>73138</v>
      </c>
      <c r="F10" s="34">
        <v>27967</v>
      </c>
      <c r="G10" s="34">
        <v>14193</v>
      </c>
      <c r="H10" s="34" t="s">
        <v>6</v>
      </c>
      <c r="I10" s="34">
        <v>1286095</v>
      </c>
      <c r="J10" s="34">
        <v>20340</v>
      </c>
      <c r="K10" s="34">
        <v>143925</v>
      </c>
      <c r="L10" s="34" t="s">
        <v>6</v>
      </c>
      <c r="M10" s="34">
        <v>49615</v>
      </c>
      <c r="N10" s="34">
        <v>227736</v>
      </c>
      <c r="O10" s="34">
        <v>9393471</v>
      </c>
      <c r="P10" s="34">
        <v>23427</v>
      </c>
      <c r="Q10" s="34">
        <v>928502</v>
      </c>
      <c r="R10" s="34">
        <v>379847</v>
      </c>
      <c r="S10" s="34">
        <v>7408130</v>
      </c>
      <c r="T10" s="34">
        <v>2485785</v>
      </c>
      <c r="U10" s="34">
        <v>89770</v>
      </c>
      <c r="V10" s="34">
        <v>33440</v>
      </c>
      <c r="W10" s="34">
        <v>73468</v>
      </c>
      <c r="X10" s="34">
        <v>541638</v>
      </c>
      <c r="Y10" s="34">
        <v>939458</v>
      </c>
      <c r="Z10" s="34">
        <v>3667200</v>
      </c>
      <c r="AA10" s="34">
        <v>43154842</v>
      </c>
      <c r="AB10" s="34">
        <v>327302</v>
      </c>
      <c r="AC10" s="34">
        <v>6747848</v>
      </c>
      <c r="AD10" s="34">
        <v>13416218</v>
      </c>
      <c r="AE10" s="34">
        <v>4057578</v>
      </c>
      <c r="AF10" s="34">
        <v>115871</v>
      </c>
      <c r="AG10" s="34">
        <v>992938</v>
      </c>
      <c r="AH10" s="34">
        <v>215410</v>
      </c>
      <c r="AI10" s="34">
        <v>281958</v>
      </c>
      <c r="AJ10" s="34">
        <v>5043723</v>
      </c>
      <c r="AK10" s="34">
        <v>2193507</v>
      </c>
      <c r="AL10" s="34">
        <v>4177788</v>
      </c>
      <c r="AM10" s="34">
        <v>60339</v>
      </c>
      <c r="AN10" s="34">
        <v>5524362</v>
      </c>
      <c r="AO10" s="34" t="s">
        <v>6</v>
      </c>
    </row>
    <row r="11" spans="1:41" ht="15" customHeight="1">
      <c r="A11" s="157" t="s">
        <v>24</v>
      </c>
      <c r="B11" s="34">
        <v>47653112</v>
      </c>
      <c r="C11" s="34">
        <v>15831803</v>
      </c>
      <c r="D11" s="34">
        <v>403756</v>
      </c>
      <c r="E11" s="34">
        <v>67621</v>
      </c>
      <c r="F11" s="34">
        <v>32722</v>
      </c>
      <c r="G11" s="34">
        <v>10538</v>
      </c>
      <c r="H11" s="34" t="s">
        <v>6</v>
      </c>
      <c r="I11" s="34">
        <v>1283885</v>
      </c>
      <c r="J11" s="34">
        <v>19422</v>
      </c>
      <c r="K11" s="34">
        <v>132263</v>
      </c>
      <c r="L11" s="34" t="s">
        <v>6</v>
      </c>
      <c r="M11" s="34">
        <v>50940</v>
      </c>
      <c r="N11" s="34">
        <v>239104</v>
      </c>
      <c r="O11" s="34">
        <v>10548762</v>
      </c>
      <c r="P11" s="34">
        <v>22310</v>
      </c>
      <c r="Q11" s="34">
        <v>960961</v>
      </c>
      <c r="R11" s="34">
        <v>374582</v>
      </c>
      <c r="S11" s="34">
        <v>6907618</v>
      </c>
      <c r="T11" s="34">
        <v>2667699</v>
      </c>
      <c r="U11" s="34">
        <v>137295</v>
      </c>
      <c r="V11" s="34">
        <v>44140</v>
      </c>
      <c r="W11" s="34">
        <v>42194</v>
      </c>
      <c r="X11" s="34">
        <v>729919</v>
      </c>
      <c r="Y11" s="34">
        <v>879478</v>
      </c>
      <c r="Z11" s="34">
        <v>6266100</v>
      </c>
      <c r="AA11" s="34">
        <v>45757855</v>
      </c>
      <c r="AB11" s="34">
        <v>299771</v>
      </c>
      <c r="AC11" s="34">
        <v>5442632</v>
      </c>
      <c r="AD11" s="34">
        <v>15248214</v>
      </c>
      <c r="AE11" s="34">
        <v>4475827</v>
      </c>
      <c r="AF11" s="34">
        <v>196626</v>
      </c>
      <c r="AG11" s="34">
        <v>1010078</v>
      </c>
      <c r="AH11" s="34">
        <v>160421</v>
      </c>
      <c r="AI11" s="34">
        <v>227831</v>
      </c>
      <c r="AJ11" s="34">
        <v>4924071</v>
      </c>
      <c r="AK11" s="34">
        <v>2624241</v>
      </c>
      <c r="AL11" s="34">
        <v>5362878</v>
      </c>
      <c r="AM11" s="34">
        <v>53574</v>
      </c>
      <c r="AN11" s="34">
        <v>5731691</v>
      </c>
      <c r="AO11" s="34" t="s">
        <v>6</v>
      </c>
    </row>
    <row r="12" spans="1:41" ht="15" customHeight="1">
      <c r="A12" s="157" t="s">
        <v>25</v>
      </c>
      <c r="B12" s="34">
        <v>45995319</v>
      </c>
      <c r="C12" s="34">
        <v>16496724</v>
      </c>
      <c r="D12" s="34">
        <v>394838</v>
      </c>
      <c r="E12" s="34">
        <v>62517</v>
      </c>
      <c r="F12" s="34">
        <v>34862</v>
      </c>
      <c r="G12" s="34">
        <v>8554</v>
      </c>
      <c r="H12" s="34" t="s">
        <v>6</v>
      </c>
      <c r="I12" s="34">
        <v>1258293</v>
      </c>
      <c r="J12" s="34">
        <v>18470</v>
      </c>
      <c r="K12" s="34">
        <v>111284</v>
      </c>
      <c r="L12" s="34" t="s">
        <v>6</v>
      </c>
      <c r="M12" s="34">
        <v>56909</v>
      </c>
      <c r="N12" s="34">
        <v>210591</v>
      </c>
      <c r="O12" s="34">
        <v>10902108</v>
      </c>
      <c r="P12" s="34">
        <v>21845</v>
      </c>
      <c r="Q12" s="34">
        <v>966936</v>
      </c>
      <c r="R12" s="34">
        <v>382441</v>
      </c>
      <c r="S12" s="34">
        <v>5863340</v>
      </c>
      <c r="T12" s="34">
        <v>2609971</v>
      </c>
      <c r="U12" s="34">
        <v>610740</v>
      </c>
      <c r="V12" s="34">
        <v>32389</v>
      </c>
      <c r="W12" s="34">
        <v>93807</v>
      </c>
      <c r="X12" s="34">
        <v>1095258</v>
      </c>
      <c r="Y12" s="34">
        <v>647442</v>
      </c>
      <c r="Z12" s="34">
        <v>4116000</v>
      </c>
      <c r="AA12" s="34">
        <v>43919447</v>
      </c>
      <c r="AB12" s="34">
        <v>400827</v>
      </c>
      <c r="AC12" s="34">
        <v>4787901</v>
      </c>
      <c r="AD12" s="34">
        <v>15415858</v>
      </c>
      <c r="AE12" s="34">
        <v>5272282</v>
      </c>
      <c r="AF12" s="34">
        <v>187347</v>
      </c>
      <c r="AG12" s="34">
        <v>1087146</v>
      </c>
      <c r="AH12" s="34">
        <v>170066</v>
      </c>
      <c r="AI12" s="34">
        <v>274475</v>
      </c>
      <c r="AJ12" s="34">
        <v>5249193</v>
      </c>
      <c r="AK12" s="34">
        <v>2525780</v>
      </c>
      <c r="AL12" s="34">
        <v>3215352</v>
      </c>
      <c r="AM12" s="34">
        <v>64738</v>
      </c>
      <c r="AN12" s="34">
        <v>5268482</v>
      </c>
      <c r="AO12" s="34" t="s">
        <v>6</v>
      </c>
    </row>
    <row r="13" spans="1:41" ht="15" customHeight="1">
      <c r="A13" s="157" t="s">
        <v>26</v>
      </c>
      <c r="B13" s="34">
        <v>46135336</v>
      </c>
      <c r="C13" s="34">
        <v>16556784</v>
      </c>
      <c r="D13" s="34">
        <v>365400</v>
      </c>
      <c r="E13" s="34">
        <v>48499</v>
      </c>
      <c r="F13" s="34">
        <v>38390</v>
      </c>
      <c r="G13" s="34">
        <v>9543</v>
      </c>
      <c r="H13" s="34" t="s">
        <v>6</v>
      </c>
      <c r="I13" s="34">
        <v>1244639</v>
      </c>
      <c r="J13" s="34">
        <v>18065</v>
      </c>
      <c r="K13" s="34">
        <v>128782</v>
      </c>
      <c r="L13" s="34" t="s">
        <v>6</v>
      </c>
      <c r="M13" s="34">
        <v>57451</v>
      </c>
      <c r="N13" s="34">
        <v>73217</v>
      </c>
      <c r="O13" s="34">
        <v>10992661</v>
      </c>
      <c r="P13" s="34">
        <v>21366</v>
      </c>
      <c r="Q13" s="34">
        <v>990111</v>
      </c>
      <c r="R13" s="34">
        <v>380871</v>
      </c>
      <c r="S13" s="34">
        <v>5712143</v>
      </c>
      <c r="T13" s="34">
        <v>2642806</v>
      </c>
      <c r="U13" s="34">
        <v>181881</v>
      </c>
      <c r="V13" s="34">
        <v>43769</v>
      </c>
      <c r="W13" s="34">
        <v>185215</v>
      </c>
      <c r="X13" s="34">
        <v>1075872</v>
      </c>
      <c r="Y13" s="34">
        <v>670571</v>
      </c>
      <c r="Z13" s="34">
        <v>4697300</v>
      </c>
      <c r="AA13" s="34">
        <v>43611885</v>
      </c>
      <c r="AB13" s="34">
        <v>357809</v>
      </c>
      <c r="AC13" s="34">
        <v>4603205</v>
      </c>
      <c r="AD13" s="34">
        <v>15699151</v>
      </c>
      <c r="AE13" s="34">
        <v>4515040</v>
      </c>
      <c r="AF13" s="34">
        <v>207328</v>
      </c>
      <c r="AG13" s="34">
        <v>851072</v>
      </c>
      <c r="AH13" s="34">
        <v>441932</v>
      </c>
      <c r="AI13" s="34">
        <v>378726</v>
      </c>
      <c r="AJ13" s="34">
        <v>4854842</v>
      </c>
      <c r="AK13" s="34">
        <v>2784428</v>
      </c>
      <c r="AL13" s="34">
        <v>3709728</v>
      </c>
      <c r="AM13" s="34">
        <v>13670</v>
      </c>
      <c r="AN13" s="34">
        <v>5194954</v>
      </c>
      <c r="AO13" s="34" t="s">
        <v>6</v>
      </c>
    </row>
    <row r="14" spans="1:41" ht="15" customHeight="1">
      <c r="A14" s="157" t="s">
        <v>27</v>
      </c>
      <c r="B14" s="34">
        <v>49804006</v>
      </c>
      <c r="C14" s="34">
        <v>16831005</v>
      </c>
      <c r="D14" s="34">
        <v>352033</v>
      </c>
      <c r="E14" s="34">
        <v>50394</v>
      </c>
      <c r="F14" s="34">
        <v>75733</v>
      </c>
      <c r="G14" s="34">
        <v>126922</v>
      </c>
      <c r="H14" s="34" t="s">
        <v>6</v>
      </c>
      <c r="I14" s="34">
        <v>1234031</v>
      </c>
      <c r="J14" s="34">
        <v>17214</v>
      </c>
      <c r="K14" s="34">
        <v>143236</v>
      </c>
      <c r="L14" s="34" t="s">
        <v>6</v>
      </c>
      <c r="M14" s="34">
        <v>75083</v>
      </c>
      <c r="N14" s="34">
        <v>70988</v>
      </c>
      <c r="O14" s="34">
        <v>10980035</v>
      </c>
      <c r="P14" s="34">
        <v>20145</v>
      </c>
      <c r="Q14" s="34">
        <v>963711</v>
      </c>
      <c r="R14" s="34">
        <v>388042</v>
      </c>
      <c r="S14" s="34">
        <v>7058743</v>
      </c>
      <c r="T14" s="34">
        <v>2647672</v>
      </c>
      <c r="U14" s="34">
        <v>165700</v>
      </c>
      <c r="V14" s="34">
        <v>45315</v>
      </c>
      <c r="W14" s="34">
        <v>128787</v>
      </c>
      <c r="X14" s="34">
        <v>1473451</v>
      </c>
      <c r="Y14" s="34">
        <v>675266</v>
      </c>
      <c r="Z14" s="34">
        <v>6280500</v>
      </c>
      <c r="AA14" s="34">
        <v>48023290</v>
      </c>
      <c r="AB14" s="34">
        <v>343817</v>
      </c>
      <c r="AC14" s="34">
        <v>4506340</v>
      </c>
      <c r="AD14" s="34">
        <v>15993203</v>
      </c>
      <c r="AE14" s="34">
        <v>4227176</v>
      </c>
      <c r="AF14" s="34">
        <v>121530</v>
      </c>
      <c r="AG14" s="34">
        <v>3291209</v>
      </c>
      <c r="AH14" s="34">
        <v>283390</v>
      </c>
      <c r="AI14" s="34">
        <v>702115</v>
      </c>
      <c r="AJ14" s="34">
        <v>5791907</v>
      </c>
      <c r="AK14" s="34">
        <v>2634354</v>
      </c>
      <c r="AL14" s="34">
        <v>4672787</v>
      </c>
      <c r="AM14" s="34">
        <v>1357</v>
      </c>
      <c r="AN14" s="34">
        <v>5454105</v>
      </c>
      <c r="AO14" s="34" t="s">
        <v>6</v>
      </c>
    </row>
    <row r="15" spans="1:41" ht="15" customHeight="1">
      <c r="A15" s="157" t="s">
        <v>28</v>
      </c>
      <c r="B15" s="34">
        <v>47532856</v>
      </c>
      <c r="C15" s="34">
        <v>17312913</v>
      </c>
      <c r="D15" s="34">
        <v>340493</v>
      </c>
      <c r="E15" s="34">
        <v>40048</v>
      </c>
      <c r="F15" s="34">
        <v>140121</v>
      </c>
      <c r="G15" s="34">
        <v>80224</v>
      </c>
      <c r="H15" s="34" t="s">
        <v>6</v>
      </c>
      <c r="I15" s="34">
        <v>1491688</v>
      </c>
      <c r="J15" s="34">
        <v>15583</v>
      </c>
      <c r="K15" s="34">
        <v>53171</v>
      </c>
      <c r="L15" s="34" t="s">
        <v>6</v>
      </c>
      <c r="M15" s="34">
        <v>71944</v>
      </c>
      <c r="N15" s="34">
        <v>69665</v>
      </c>
      <c r="O15" s="34">
        <v>10909560</v>
      </c>
      <c r="P15" s="34">
        <v>17813</v>
      </c>
      <c r="Q15" s="34">
        <v>1024565</v>
      </c>
      <c r="R15" s="34">
        <v>397026</v>
      </c>
      <c r="S15" s="34">
        <v>6040265</v>
      </c>
      <c r="T15" s="34">
        <v>2617250</v>
      </c>
      <c r="U15" s="34">
        <v>156967</v>
      </c>
      <c r="V15" s="34">
        <v>46759</v>
      </c>
      <c r="W15" s="34">
        <v>167451</v>
      </c>
      <c r="X15" s="34">
        <v>940716</v>
      </c>
      <c r="Y15" s="34">
        <v>945334</v>
      </c>
      <c r="Z15" s="34">
        <v>4653300</v>
      </c>
      <c r="AA15" s="34">
        <v>45196680</v>
      </c>
      <c r="AB15" s="34">
        <v>360487</v>
      </c>
      <c r="AC15" s="34">
        <v>4019452</v>
      </c>
      <c r="AD15" s="34">
        <v>16687603</v>
      </c>
      <c r="AE15" s="34">
        <v>4341109</v>
      </c>
      <c r="AF15" s="34">
        <v>84230</v>
      </c>
      <c r="AG15" s="34">
        <v>871821</v>
      </c>
      <c r="AH15" s="34">
        <v>233270</v>
      </c>
      <c r="AI15" s="34">
        <v>565232</v>
      </c>
      <c r="AJ15" s="34">
        <v>4870418</v>
      </c>
      <c r="AK15" s="34">
        <v>2956731</v>
      </c>
      <c r="AL15" s="34">
        <v>4774860</v>
      </c>
      <c r="AM15" s="34">
        <v>6339</v>
      </c>
      <c r="AN15" s="34">
        <v>5425128</v>
      </c>
      <c r="AO15" s="34" t="s">
        <v>6</v>
      </c>
    </row>
    <row r="16" spans="1:41" ht="15" customHeight="1">
      <c r="A16" s="157" t="s">
        <v>29</v>
      </c>
      <c r="B16" s="34">
        <v>51635388</v>
      </c>
      <c r="C16" s="34">
        <v>16933911</v>
      </c>
      <c r="D16" s="34">
        <v>358187</v>
      </c>
      <c r="E16" s="34">
        <v>33930</v>
      </c>
      <c r="F16" s="34">
        <v>115466</v>
      </c>
      <c r="G16" s="34">
        <v>104958</v>
      </c>
      <c r="H16" s="34" t="s">
        <v>6</v>
      </c>
      <c r="I16" s="34">
        <v>2402030</v>
      </c>
      <c r="J16" s="34">
        <v>16938</v>
      </c>
      <c r="K16" s="34">
        <v>86378</v>
      </c>
      <c r="L16" s="34" t="s">
        <v>6</v>
      </c>
      <c r="M16" s="34">
        <v>73933</v>
      </c>
      <c r="N16" s="34">
        <v>69152</v>
      </c>
      <c r="O16" s="34">
        <v>10883988</v>
      </c>
      <c r="P16" s="34">
        <v>18802</v>
      </c>
      <c r="Q16" s="34">
        <v>1002226</v>
      </c>
      <c r="R16" s="34">
        <v>399515</v>
      </c>
      <c r="S16" s="34">
        <v>6856578</v>
      </c>
      <c r="T16" s="34">
        <v>2910946</v>
      </c>
      <c r="U16" s="34">
        <v>125573</v>
      </c>
      <c r="V16" s="34">
        <v>61445</v>
      </c>
      <c r="W16" s="34">
        <v>50893</v>
      </c>
      <c r="X16" s="34">
        <v>1236176</v>
      </c>
      <c r="Y16" s="34">
        <v>1085663</v>
      </c>
      <c r="Z16" s="34">
        <v>6808700</v>
      </c>
      <c r="AA16" s="34">
        <v>48917461</v>
      </c>
      <c r="AB16" s="34">
        <v>380290</v>
      </c>
      <c r="AC16" s="34">
        <v>4404759</v>
      </c>
      <c r="AD16" s="34">
        <v>17334247</v>
      </c>
      <c r="AE16" s="34">
        <v>4601084</v>
      </c>
      <c r="AF16" s="34">
        <v>59598</v>
      </c>
      <c r="AG16" s="34">
        <v>809651</v>
      </c>
      <c r="AH16" s="34">
        <v>247665</v>
      </c>
      <c r="AI16" s="34">
        <v>551023</v>
      </c>
      <c r="AJ16" s="34">
        <v>4982154</v>
      </c>
      <c r="AK16" s="34">
        <v>5187076</v>
      </c>
      <c r="AL16" s="34">
        <v>4939007</v>
      </c>
      <c r="AM16" s="34">
        <v>29079</v>
      </c>
      <c r="AN16" s="34">
        <v>5391828</v>
      </c>
      <c r="AO16" s="34" t="s">
        <v>6</v>
      </c>
    </row>
    <row r="17" spans="1:41" ht="15" customHeight="1">
      <c r="A17" s="161" t="s">
        <v>52</v>
      </c>
      <c r="B17" s="34">
        <v>51013840</v>
      </c>
      <c r="C17" s="34">
        <v>16828142</v>
      </c>
      <c r="D17" s="34">
        <v>334737</v>
      </c>
      <c r="E17" s="34">
        <v>28079</v>
      </c>
      <c r="F17" s="34">
        <v>68780</v>
      </c>
      <c r="G17" s="34">
        <v>40459</v>
      </c>
      <c r="H17" s="34" t="s">
        <v>6</v>
      </c>
      <c r="I17" s="34">
        <v>2146417</v>
      </c>
      <c r="J17" s="34">
        <v>16962</v>
      </c>
      <c r="K17" s="34">
        <v>89160</v>
      </c>
      <c r="L17" s="34" t="s">
        <v>6</v>
      </c>
      <c r="M17" s="34">
        <v>80172</v>
      </c>
      <c r="N17" s="34">
        <v>70252</v>
      </c>
      <c r="O17" s="34">
        <v>10793194</v>
      </c>
      <c r="P17" s="34">
        <v>17113</v>
      </c>
      <c r="Q17" s="34">
        <v>939343</v>
      </c>
      <c r="R17" s="34">
        <v>388008</v>
      </c>
      <c r="S17" s="34">
        <v>7010524</v>
      </c>
      <c r="T17" s="34">
        <v>3028643</v>
      </c>
      <c r="U17" s="34">
        <v>131615</v>
      </c>
      <c r="V17" s="34">
        <v>83737</v>
      </c>
      <c r="W17" s="34">
        <v>56738</v>
      </c>
      <c r="X17" s="34">
        <v>1667926</v>
      </c>
      <c r="Y17" s="34">
        <v>1040339</v>
      </c>
      <c r="Z17" s="34">
        <v>6153500</v>
      </c>
      <c r="AA17" s="34">
        <v>49963775</v>
      </c>
      <c r="AB17" s="34">
        <v>350271</v>
      </c>
      <c r="AC17" s="34">
        <v>4440229</v>
      </c>
      <c r="AD17" s="34">
        <v>17933466</v>
      </c>
      <c r="AE17" s="34">
        <v>4811117</v>
      </c>
      <c r="AF17" s="34">
        <v>59701</v>
      </c>
      <c r="AG17" s="34">
        <v>882020</v>
      </c>
      <c r="AH17" s="34">
        <v>398103</v>
      </c>
      <c r="AI17" s="34">
        <v>557591</v>
      </c>
      <c r="AJ17" s="34">
        <v>5164208</v>
      </c>
      <c r="AK17" s="34">
        <v>2902337</v>
      </c>
      <c r="AL17" s="34">
        <v>7002907</v>
      </c>
      <c r="AM17" s="34">
        <v>41458</v>
      </c>
      <c r="AN17" s="34">
        <v>5420367</v>
      </c>
      <c r="AO17" s="34" t="s">
        <v>6</v>
      </c>
    </row>
    <row r="18" spans="1:41" ht="15" customHeight="1">
      <c r="A18" s="161" t="s">
        <v>144</v>
      </c>
      <c r="B18" s="34">
        <v>51000689</v>
      </c>
      <c r="C18" s="34">
        <v>16803632</v>
      </c>
      <c r="D18" s="34">
        <v>333892</v>
      </c>
      <c r="E18" s="34">
        <v>39437</v>
      </c>
      <c r="F18" s="34">
        <v>98598</v>
      </c>
      <c r="G18" s="34">
        <v>97674</v>
      </c>
      <c r="H18" s="34" t="s">
        <v>6</v>
      </c>
      <c r="I18" s="34">
        <v>2225413</v>
      </c>
      <c r="J18" s="34">
        <v>16423</v>
      </c>
      <c r="K18" s="34">
        <v>121293</v>
      </c>
      <c r="L18" s="34" t="s">
        <v>6</v>
      </c>
      <c r="M18" s="34">
        <v>82334</v>
      </c>
      <c r="N18" s="34">
        <v>73897</v>
      </c>
      <c r="O18" s="34">
        <v>10722941</v>
      </c>
      <c r="P18" s="34">
        <v>15630</v>
      </c>
      <c r="Q18" s="34">
        <v>876157</v>
      </c>
      <c r="R18" s="34">
        <v>361745</v>
      </c>
      <c r="S18" s="34">
        <v>6391961</v>
      </c>
      <c r="T18" s="34">
        <v>3313911</v>
      </c>
      <c r="U18" s="34">
        <v>241039</v>
      </c>
      <c r="V18" s="34">
        <v>74742</v>
      </c>
      <c r="W18" s="34">
        <v>55286</v>
      </c>
      <c r="X18" s="34">
        <v>600066</v>
      </c>
      <c r="Y18" s="34">
        <v>2270618</v>
      </c>
      <c r="Z18" s="34">
        <v>6184000</v>
      </c>
      <c r="AA18" s="34">
        <v>50079606</v>
      </c>
      <c r="AB18" s="34">
        <v>339032</v>
      </c>
      <c r="AC18" s="34">
        <v>5430800</v>
      </c>
      <c r="AD18" s="34">
        <v>18827897</v>
      </c>
      <c r="AE18" s="34">
        <v>5992722</v>
      </c>
      <c r="AF18" s="34">
        <v>54933</v>
      </c>
      <c r="AG18" s="34">
        <v>961789</v>
      </c>
      <c r="AH18" s="34">
        <v>380658</v>
      </c>
      <c r="AI18" s="34">
        <v>600307</v>
      </c>
      <c r="AJ18" s="34">
        <v>4562877</v>
      </c>
      <c r="AK18" s="34">
        <v>2573784</v>
      </c>
      <c r="AL18" s="34">
        <v>4710958</v>
      </c>
      <c r="AM18" s="34">
        <v>151757</v>
      </c>
      <c r="AN18" s="34">
        <v>5492092</v>
      </c>
      <c r="AO18" s="34" t="s">
        <v>6</v>
      </c>
    </row>
    <row r="19" spans="1:41" ht="15" customHeight="1">
      <c r="A19" s="161" t="s">
        <v>147</v>
      </c>
      <c r="B19" s="34">
        <v>55990040</v>
      </c>
      <c r="C19" s="34">
        <v>16931005</v>
      </c>
      <c r="D19" s="34">
        <v>337211</v>
      </c>
      <c r="E19" s="34">
        <v>38347</v>
      </c>
      <c r="F19" s="34">
        <v>77187</v>
      </c>
      <c r="G19" s="34">
        <v>61921</v>
      </c>
      <c r="H19" s="34" t="s">
        <v>6</v>
      </c>
      <c r="I19" s="34">
        <v>2378097</v>
      </c>
      <c r="J19" s="34">
        <v>15360</v>
      </c>
      <c r="K19" s="34">
        <v>128158</v>
      </c>
      <c r="L19" s="34" t="s">
        <v>6</v>
      </c>
      <c r="M19" s="34">
        <v>79520</v>
      </c>
      <c r="N19" s="34">
        <v>86266</v>
      </c>
      <c r="O19" s="34">
        <v>10549896</v>
      </c>
      <c r="P19" s="34">
        <v>13654</v>
      </c>
      <c r="Q19" s="34">
        <v>887736</v>
      </c>
      <c r="R19" s="34">
        <v>361955</v>
      </c>
      <c r="S19" s="34">
        <v>7236544</v>
      </c>
      <c r="T19" s="34">
        <v>3226900</v>
      </c>
      <c r="U19" s="34">
        <v>53556</v>
      </c>
      <c r="V19" s="34">
        <v>100010</v>
      </c>
      <c r="W19" s="34">
        <v>2718894</v>
      </c>
      <c r="X19" s="34">
        <v>691083</v>
      </c>
      <c r="Y19" s="34">
        <v>790040</v>
      </c>
      <c r="Z19" s="34">
        <v>9226700</v>
      </c>
      <c r="AA19" s="34">
        <v>55332091</v>
      </c>
      <c r="AB19" s="34">
        <v>326606</v>
      </c>
      <c r="AC19" s="34">
        <v>5662783</v>
      </c>
      <c r="AD19" s="34">
        <v>18790138</v>
      </c>
      <c r="AE19" s="34">
        <v>7256662</v>
      </c>
      <c r="AF19" s="34">
        <v>56965</v>
      </c>
      <c r="AG19" s="34">
        <v>858464</v>
      </c>
      <c r="AH19" s="34">
        <v>377875</v>
      </c>
      <c r="AI19" s="34">
        <v>687522</v>
      </c>
      <c r="AJ19" s="34">
        <v>5116506</v>
      </c>
      <c r="AK19" s="34">
        <v>2542506</v>
      </c>
      <c r="AL19" s="34">
        <v>7684384</v>
      </c>
      <c r="AM19" s="34">
        <v>353046</v>
      </c>
      <c r="AN19" s="34">
        <v>5618634</v>
      </c>
      <c r="AO19" s="34" t="s">
        <v>6</v>
      </c>
    </row>
    <row r="20" spans="1:41" ht="15" customHeight="1">
      <c r="A20" s="161" t="s">
        <v>149</v>
      </c>
      <c r="B20" s="34">
        <v>50575533</v>
      </c>
      <c r="C20" s="34">
        <v>16816330</v>
      </c>
      <c r="D20" s="34">
        <v>346810</v>
      </c>
      <c r="E20" s="34">
        <v>17319</v>
      </c>
      <c r="F20" s="34">
        <v>88665</v>
      </c>
      <c r="G20" s="34">
        <v>48603</v>
      </c>
      <c r="H20" s="34" t="s">
        <v>6</v>
      </c>
      <c r="I20" s="34">
        <v>2316573</v>
      </c>
      <c r="J20" s="34">
        <v>15100</v>
      </c>
      <c r="K20" s="34">
        <v>71874</v>
      </c>
      <c r="L20" s="34">
        <v>17917</v>
      </c>
      <c r="M20" s="34">
        <v>89520</v>
      </c>
      <c r="N20" s="34">
        <v>328584</v>
      </c>
      <c r="O20" s="34">
        <v>10846757</v>
      </c>
      <c r="P20" s="34">
        <v>12972</v>
      </c>
      <c r="Q20" s="34">
        <v>701698</v>
      </c>
      <c r="R20" s="34">
        <v>350563</v>
      </c>
      <c r="S20" s="34">
        <v>6935399</v>
      </c>
      <c r="T20" s="34">
        <v>3320727</v>
      </c>
      <c r="U20" s="34">
        <v>145522</v>
      </c>
      <c r="V20" s="34">
        <v>128356</v>
      </c>
      <c r="W20" s="34">
        <v>1846727</v>
      </c>
      <c r="X20" s="34">
        <v>447948</v>
      </c>
      <c r="Y20" s="34">
        <v>764769</v>
      </c>
      <c r="Z20" s="34">
        <v>4916800</v>
      </c>
      <c r="AA20" s="34">
        <v>50041055</v>
      </c>
      <c r="AB20" s="34">
        <v>310076</v>
      </c>
      <c r="AC20" s="34">
        <v>4408457</v>
      </c>
      <c r="AD20" s="34">
        <v>19401242</v>
      </c>
      <c r="AE20" s="34">
        <v>4857758</v>
      </c>
      <c r="AF20" s="34">
        <v>53796</v>
      </c>
      <c r="AG20" s="34">
        <v>987470</v>
      </c>
      <c r="AH20" s="34">
        <v>447451</v>
      </c>
      <c r="AI20" s="34">
        <v>754315</v>
      </c>
      <c r="AJ20" s="34">
        <v>5913429</v>
      </c>
      <c r="AK20" s="34">
        <v>2125685</v>
      </c>
      <c r="AL20" s="34">
        <v>4962949</v>
      </c>
      <c r="AM20" s="34">
        <v>164046</v>
      </c>
      <c r="AN20" s="34">
        <v>5654381</v>
      </c>
      <c r="AO20" s="34" t="s">
        <v>6</v>
      </c>
    </row>
    <row r="21" spans="1:41" ht="15" customHeight="1">
      <c r="A21" s="161" t="s">
        <v>211</v>
      </c>
      <c r="B21" s="34">
        <v>68969785</v>
      </c>
      <c r="C21" s="34">
        <v>16541456</v>
      </c>
      <c r="D21" s="34">
        <v>356474</v>
      </c>
      <c r="E21" s="34">
        <v>18130</v>
      </c>
      <c r="F21" s="34">
        <v>84142</v>
      </c>
      <c r="G21" s="34">
        <v>91093</v>
      </c>
      <c r="H21" s="34">
        <v>100864</v>
      </c>
      <c r="I21" s="34">
        <v>2824796</v>
      </c>
      <c r="J21" s="34">
        <v>16254</v>
      </c>
      <c r="K21" s="34">
        <v>22</v>
      </c>
      <c r="L21" s="34">
        <v>39228</v>
      </c>
      <c r="M21" s="34">
        <v>87372</v>
      </c>
      <c r="N21" s="34">
        <v>122106</v>
      </c>
      <c r="O21" s="34">
        <v>10959020</v>
      </c>
      <c r="P21" s="34">
        <v>14290</v>
      </c>
      <c r="Q21" s="34">
        <v>557690</v>
      </c>
      <c r="R21" s="34">
        <v>316308</v>
      </c>
      <c r="S21" s="34">
        <v>22060055</v>
      </c>
      <c r="T21" s="34">
        <v>3476755</v>
      </c>
      <c r="U21" s="34">
        <v>83442</v>
      </c>
      <c r="V21" s="34">
        <v>458787</v>
      </c>
      <c r="W21" s="34">
        <v>2126259</v>
      </c>
      <c r="X21" s="34">
        <v>354478</v>
      </c>
      <c r="Y21" s="34">
        <v>646664</v>
      </c>
      <c r="Z21" s="34">
        <v>7634100</v>
      </c>
      <c r="AA21" s="34">
        <v>68032832</v>
      </c>
      <c r="AB21" s="34">
        <v>302229</v>
      </c>
      <c r="AC21" s="34">
        <v>4161137</v>
      </c>
      <c r="AD21" s="34">
        <v>33024776</v>
      </c>
      <c r="AE21" s="34">
        <v>5358771</v>
      </c>
      <c r="AF21" s="34">
        <v>60491</v>
      </c>
      <c r="AG21" s="34">
        <v>960239</v>
      </c>
      <c r="AH21" s="34">
        <v>1688957</v>
      </c>
      <c r="AI21" s="34">
        <v>717573</v>
      </c>
      <c r="AJ21" s="34">
        <v>5710045</v>
      </c>
      <c r="AK21" s="34">
        <v>2333939</v>
      </c>
      <c r="AL21" s="34">
        <v>7776528</v>
      </c>
      <c r="AM21" s="34">
        <v>237865</v>
      </c>
      <c r="AN21" s="34">
        <v>5700282</v>
      </c>
      <c r="AO21" s="34" t="s">
        <v>6</v>
      </c>
    </row>
    <row r="22" spans="1:41" ht="15" customHeight="1">
      <c r="A22" s="157" t="s">
        <v>264</v>
      </c>
      <c r="B22" s="34">
        <v>59399510</v>
      </c>
      <c r="C22" s="34">
        <v>16092710</v>
      </c>
      <c r="D22" s="34">
        <v>363809</v>
      </c>
      <c r="E22" s="34">
        <v>12912</v>
      </c>
      <c r="F22" s="34">
        <v>127304</v>
      </c>
      <c r="G22" s="34">
        <v>138197</v>
      </c>
      <c r="H22" s="34">
        <v>218287</v>
      </c>
      <c r="I22" s="34">
        <v>3060893</v>
      </c>
      <c r="J22" s="34">
        <v>12153</v>
      </c>
      <c r="K22" s="34">
        <v>6</v>
      </c>
      <c r="L22" s="34">
        <v>39946</v>
      </c>
      <c r="M22" s="34">
        <v>84192</v>
      </c>
      <c r="N22" s="34">
        <v>476655</v>
      </c>
      <c r="O22" s="34">
        <v>11978251</v>
      </c>
      <c r="P22" s="34">
        <v>14069</v>
      </c>
      <c r="Q22" s="34">
        <v>611768</v>
      </c>
      <c r="R22" s="34">
        <v>321597</v>
      </c>
      <c r="S22" s="34">
        <v>12985175</v>
      </c>
      <c r="T22" s="34">
        <v>3582101</v>
      </c>
      <c r="U22" s="34">
        <v>134380</v>
      </c>
      <c r="V22" s="34">
        <v>593989</v>
      </c>
      <c r="W22" s="34">
        <v>1181960</v>
      </c>
      <c r="X22" s="34">
        <v>791953</v>
      </c>
      <c r="Y22" s="34">
        <v>839603</v>
      </c>
      <c r="Z22" s="34">
        <v>5737600</v>
      </c>
      <c r="AA22" s="34">
        <v>58658522</v>
      </c>
      <c r="AB22" s="34">
        <v>294839</v>
      </c>
      <c r="AC22" s="34">
        <v>5097289</v>
      </c>
      <c r="AD22" s="34">
        <v>23695356</v>
      </c>
      <c r="AE22" s="34">
        <v>6697151</v>
      </c>
      <c r="AF22" s="34">
        <v>59823</v>
      </c>
      <c r="AG22" s="34">
        <v>852109</v>
      </c>
      <c r="AH22" s="34">
        <v>895150</v>
      </c>
      <c r="AI22" s="34">
        <v>620175</v>
      </c>
      <c r="AJ22" s="34">
        <v>7592658</v>
      </c>
      <c r="AK22" s="34">
        <v>2713413</v>
      </c>
      <c r="AL22" s="34">
        <v>4494609</v>
      </c>
      <c r="AM22" s="34">
        <v>54776</v>
      </c>
      <c r="AN22" s="34">
        <v>5591174</v>
      </c>
      <c r="AO22" s="34" t="s">
        <v>6</v>
      </c>
    </row>
    <row r="23" spans="1:41" ht="15" customHeight="1">
      <c r="A23" s="157" t="s">
        <v>269</v>
      </c>
      <c r="B23" s="34">
        <v>58771269</v>
      </c>
      <c r="C23" s="34">
        <v>16585376</v>
      </c>
      <c r="D23" s="34">
        <v>348734</v>
      </c>
      <c r="E23" s="34">
        <v>7191</v>
      </c>
      <c r="F23" s="34">
        <v>109210</v>
      </c>
      <c r="G23" s="34">
        <v>78594</v>
      </c>
      <c r="H23" s="34">
        <v>304286</v>
      </c>
      <c r="I23" s="34">
        <v>3145951</v>
      </c>
      <c r="J23" s="34">
        <v>12328</v>
      </c>
      <c r="K23" s="34">
        <v>617</v>
      </c>
      <c r="L23" s="34">
        <v>46437</v>
      </c>
      <c r="M23" s="34">
        <v>87294</v>
      </c>
      <c r="N23" s="34">
        <v>126331</v>
      </c>
      <c r="O23" s="34">
        <v>12176232</v>
      </c>
      <c r="P23" s="34">
        <v>12075</v>
      </c>
      <c r="Q23" s="34">
        <v>597765</v>
      </c>
      <c r="R23" s="34">
        <v>322611</v>
      </c>
      <c r="S23" s="34">
        <v>11332518</v>
      </c>
      <c r="T23" s="34">
        <v>3841595</v>
      </c>
      <c r="U23" s="34">
        <v>159479</v>
      </c>
      <c r="V23" s="34">
        <v>792934</v>
      </c>
      <c r="W23" s="34">
        <v>1157481</v>
      </c>
      <c r="X23" s="34">
        <v>470989</v>
      </c>
      <c r="Y23" s="34">
        <v>791641</v>
      </c>
      <c r="Z23" s="34">
        <v>6263600</v>
      </c>
      <c r="AA23" s="34">
        <v>58323578</v>
      </c>
      <c r="AB23" s="34">
        <v>296591</v>
      </c>
      <c r="AC23" s="34">
        <v>4876763</v>
      </c>
      <c r="AD23" s="34">
        <v>23352638</v>
      </c>
      <c r="AE23" s="34">
        <v>6095792</v>
      </c>
      <c r="AF23" s="34">
        <v>58426</v>
      </c>
      <c r="AG23" s="34">
        <v>977279</v>
      </c>
      <c r="AH23" s="34">
        <v>1236191</v>
      </c>
      <c r="AI23" s="34">
        <v>485703</v>
      </c>
      <c r="AJ23" s="34">
        <v>5994111</v>
      </c>
      <c r="AK23" s="34">
        <v>2370609</v>
      </c>
      <c r="AL23" s="34">
        <v>6826789</v>
      </c>
      <c r="AM23" s="34">
        <v>48840</v>
      </c>
      <c r="AN23" s="34">
        <v>5703846</v>
      </c>
      <c r="AO23" s="34" t="s">
        <v>6</v>
      </c>
    </row>
    <row r="24" spans="1:41" ht="15" customHeight="1">
      <c r="A24" s="157" t="s">
        <v>273</v>
      </c>
      <c r="B24" s="34">
        <v>54970634</v>
      </c>
      <c r="C24" s="34">
        <v>16902829</v>
      </c>
      <c r="D24" s="34">
        <v>353290</v>
      </c>
      <c r="E24" s="34">
        <v>6280</v>
      </c>
      <c r="F24" s="34">
        <v>126018</v>
      </c>
      <c r="G24" s="34">
        <v>138251</v>
      </c>
      <c r="H24" s="34">
        <v>342714</v>
      </c>
      <c r="I24" s="34">
        <v>3104175</v>
      </c>
      <c r="J24" s="34">
        <v>13218</v>
      </c>
      <c r="K24" s="34">
        <v>3138</v>
      </c>
      <c r="L24" s="34">
        <v>51161</v>
      </c>
      <c r="M24" s="34">
        <v>86817</v>
      </c>
      <c r="N24" s="34">
        <v>129477</v>
      </c>
      <c r="O24" s="34">
        <v>12524456</v>
      </c>
      <c r="P24" s="34">
        <v>9814</v>
      </c>
      <c r="Q24" s="34">
        <v>627364</v>
      </c>
      <c r="R24" s="34">
        <v>322363</v>
      </c>
      <c r="S24" s="34">
        <v>10370800</v>
      </c>
      <c r="T24" s="34">
        <v>3974332</v>
      </c>
      <c r="U24" s="34">
        <v>151544</v>
      </c>
      <c r="V24" s="34">
        <v>529502</v>
      </c>
      <c r="W24" s="34">
        <v>1630127</v>
      </c>
      <c r="X24" s="34">
        <v>287600</v>
      </c>
      <c r="Y24" s="34">
        <v>1012864</v>
      </c>
      <c r="Z24" s="34">
        <v>2272500</v>
      </c>
      <c r="AA24" s="34">
        <v>54451021</v>
      </c>
      <c r="AB24" s="34">
        <v>291422</v>
      </c>
      <c r="AC24" s="34">
        <v>4425107</v>
      </c>
      <c r="AD24" s="34">
        <v>23595869</v>
      </c>
      <c r="AE24" s="34">
        <v>5848283</v>
      </c>
      <c r="AF24" s="34">
        <v>57230</v>
      </c>
      <c r="AG24" s="34">
        <v>1043729</v>
      </c>
      <c r="AH24" s="34">
        <v>716748</v>
      </c>
      <c r="AI24" s="34">
        <v>452072</v>
      </c>
      <c r="AJ24" s="34">
        <v>6022471</v>
      </c>
      <c r="AK24" s="34">
        <v>2280026</v>
      </c>
      <c r="AL24" s="34">
        <v>3855146</v>
      </c>
      <c r="AM24" s="34">
        <v>125573</v>
      </c>
      <c r="AN24" s="34">
        <v>5737345</v>
      </c>
      <c r="AO24" s="34" t="s">
        <v>6</v>
      </c>
    </row>
    <row r="25" spans="1:41" ht="15" customHeight="1">
      <c r="A25" s="157" t="s">
        <v>274</v>
      </c>
      <c r="B25" s="34">
        <v>56531373</v>
      </c>
      <c r="C25" s="34">
        <v>16742551</v>
      </c>
      <c r="D25" s="34">
        <v>362726</v>
      </c>
      <c r="E25" s="34">
        <v>7752</v>
      </c>
      <c r="F25" s="34">
        <v>181299</v>
      </c>
      <c r="G25" s="34">
        <v>250787</v>
      </c>
      <c r="H25" s="34">
        <v>373035</v>
      </c>
      <c r="I25" s="34">
        <v>3176029</v>
      </c>
      <c r="J25" s="34">
        <v>13044</v>
      </c>
      <c r="K25" s="34" t="s">
        <v>278</v>
      </c>
      <c r="L25" s="34">
        <v>58614</v>
      </c>
      <c r="M25" s="34">
        <v>86329</v>
      </c>
      <c r="N25" s="34">
        <v>647721</v>
      </c>
      <c r="O25" s="34">
        <v>12475986</v>
      </c>
      <c r="P25" s="34">
        <v>9228</v>
      </c>
      <c r="Q25" s="34">
        <v>625119</v>
      </c>
      <c r="R25" s="34">
        <v>312876</v>
      </c>
      <c r="S25" s="34">
        <v>10081320</v>
      </c>
      <c r="T25" s="34">
        <v>4165000</v>
      </c>
      <c r="U25" s="34">
        <v>311839</v>
      </c>
      <c r="V25" s="34">
        <v>584391</v>
      </c>
      <c r="W25" s="34">
        <v>1894078</v>
      </c>
      <c r="X25" s="34">
        <v>353613</v>
      </c>
      <c r="Y25" s="34">
        <v>1007636</v>
      </c>
      <c r="Z25" s="34">
        <v>2810400</v>
      </c>
      <c r="AA25" s="34">
        <v>56139097</v>
      </c>
      <c r="AB25" s="34">
        <v>294029</v>
      </c>
      <c r="AC25" s="34">
        <v>4940523</v>
      </c>
      <c r="AD25" s="34">
        <v>23943884</v>
      </c>
      <c r="AE25" s="34">
        <v>5321999</v>
      </c>
      <c r="AF25" s="34">
        <v>59984</v>
      </c>
      <c r="AG25" s="34">
        <v>978879</v>
      </c>
      <c r="AH25" s="34">
        <v>331023</v>
      </c>
      <c r="AI25" s="34">
        <v>489136</v>
      </c>
      <c r="AJ25" s="34">
        <v>7109025</v>
      </c>
      <c r="AK25" s="34">
        <v>2355396</v>
      </c>
      <c r="AL25" s="34">
        <v>4639110</v>
      </c>
      <c r="AM25" s="34">
        <v>2835</v>
      </c>
      <c r="AN25" s="34">
        <v>5673274</v>
      </c>
      <c r="AO25" s="34" t="s">
        <v>6</v>
      </c>
    </row>
    <row r="26" spans="1:41" ht="15" customHeight="1">
      <c r="A26" s="79"/>
      <c r="B26" s="79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</row>
    <row r="28" spans="1:41" ht="15" customHeight="1">
      <c r="A28" s="5" t="s">
        <v>30</v>
      </c>
    </row>
  </sheetData>
  <sheetProtection algorithmName="SHA-512" hashValue="+q3ev1YRBFG8lm13Dj1WBj2iP1Z+lBB3BVEZsImX1BGS0Jl9oy7VWCx1Q3OVmocE/ygashTR7Pf/8WNp63Bb7g==" saltValue="TYlaTN4RlGqHri0gyjd4aw==" spinCount="100000" sheet="1" objects="1" scenarios="1" selectLockedCells="1" selectUnlockedCells="1"/>
  <mergeCells count="2">
    <mergeCell ref="B4:Z4"/>
    <mergeCell ref="AA4:AO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28"/>
  <sheetViews>
    <sheetView zoomScaleNormal="100" zoomScaleSheetLayoutView="50" workbookViewId="0">
      <pane xSplit="1" ySplit="5" topLeftCell="B12" activePane="bottomRight" state="frozen"/>
      <selection activeCell="E32" sqref="E32"/>
      <selection pane="topRight" activeCell="E32" sqref="E32"/>
      <selection pane="bottomLeft" activeCell="E32" sqref="E32"/>
      <selection pane="bottomRight" activeCell="D30" sqref="D30"/>
    </sheetView>
  </sheetViews>
  <sheetFormatPr defaultColWidth="12.625" defaultRowHeight="15" customHeight="1"/>
  <cols>
    <col min="1" max="1" width="12.625" style="154" customWidth="1"/>
    <col min="2" max="2" width="12.625" style="3" customWidth="1"/>
    <col min="3" max="16384" width="12.625" style="1"/>
  </cols>
  <sheetData>
    <row r="1" spans="1:9" ht="15" customHeight="1">
      <c r="A1" s="102" t="s">
        <v>46</v>
      </c>
      <c r="B1" s="1"/>
      <c r="C1" s="21"/>
      <c r="D1" s="7"/>
      <c r="E1" s="7"/>
      <c r="F1" s="7"/>
      <c r="G1" s="7"/>
    </row>
    <row r="2" spans="1:9" ht="15" customHeight="1">
      <c r="H2" s="7"/>
      <c r="I2" s="7"/>
    </row>
    <row r="3" spans="1:9" ht="15" customHeight="1">
      <c r="B3" s="21"/>
      <c r="D3" s="7"/>
      <c r="E3" s="7"/>
      <c r="F3" s="7"/>
      <c r="G3" s="7"/>
      <c r="H3" s="7"/>
      <c r="I3" s="7"/>
    </row>
    <row r="4" spans="1:9" s="2" customFormat="1" ht="15" customHeight="1">
      <c r="A4" s="163"/>
      <c r="B4" s="115" t="s">
        <v>32</v>
      </c>
      <c r="C4" s="40" t="s">
        <v>33</v>
      </c>
      <c r="D4" s="29" t="s">
        <v>34</v>
      </c>
      <c r="E4" s="29" t="s">
        <v>35</v>
      </c>
      <c r="F4" s="29" t="s">
        <v>36</v>
      </c>
      <c r="G4" s="40" t="s">
        <v>38</v>
      </c>
      <c r="H4" s="33" t="s">
        <v>39</v>
      </c>
      <c r="I4" s="40" t="s">
        <v>37</v>
      </c>
    </row>
    <row r="5" spans="1:9" s="19" customFormat="1" ht="15" customHeight="1">
      <c r="A5" s="139"/>
      <c r="B5" s="98" t="s">
        <v>240</v>
      </c>
      <c r="C5" s="98" t="s">
        <v>240</v>
      </c>
      <c r="D5" s="98" t="s">
        <v>240</v>
      </c>
      <c r="E5" s="98" t="s">
        <v>240</v>
      </c>
      <c r="F5" s="98" t="s">
        <v>240</v>
      </c>
      <c r="G5" s="98" t="s">
        <v>240</v>
      </c>
      <c r="H5" s="98" t="s">
        <v>240</v>
      </c>
      <c r="I5" s="98" t="s">
        <v>240</v>
      </c>
    </row>
    <row r="6" spans="1:9" s="19" customFormat="1" ht="15" customHeight="1">
      <c r="A6" s="160" t="s">
        <v>31</v>
      </c>
      <c r="B6" s="22" t="s">
        <v>6</v>
      </c>
      <c r="C6" s="22" t="s">
        <v>6</v>
      </c>
      <c r="D6" s="22" t="s">
        <v>6</v>
      </c>
      <c r="E6" s="22" t="s">
        <v>6</v>
      </c>
      <c r="F6" s="22" t="s">
        <v>6</v>
      </c>
      <c r="G6" s="22" t="s">
        <v>6</v>
      </c>
      <c r="H6" s="22" t="s">
        <v>6</v>
      </c>
      <c r="I6" s="22" t="s">
        <v>6</v>
      </c>
    </row>
    <row r="7" spans="1:9" s="19" customFormat="1" ht="15" customHeight="1">
      <c r="A7" s="157" t="s">
        <v>20</v>
      </c>
      <c r="B7" s="22">
        <v>15364742</v>
      </c>
      <c r="C7" s="22">
        <v>6838471</v>
      </c>
      <c r="D7" s="22">
        <v>6546636</v>
      </c>
      <c r="E7" s="22">
        <v>232881</v>
      </c>
      <c r="F7" s="22">
        <v>758314</v>
      </c>
      <c r="G7" s="22" t="s">
        <v>6</v>
      </c>
      <c r="H7" s="22">
        <v>2420</v>
      </c>
      <c r="I7" s="22">
        <v>986020</v>
      </c>
    </row>
    <row r="8" spans="1:9" ht="15" customHeight="1">
      <c r="A8" s="157" t="s">
        <v>21</v>
      </c>
      <c r="B8" s="22">
        <v>16734022</v>
      </c>
      <c r="C8" s="22">
        <v>7929412</v>
      </c>
      <c r="D8" s="22">
        <v>6789009</v>
      </c>
      <c r="E8" s="22">
        <v>240850</v>
      </c>
      <c r="F8" s="22">
        <v>749722</v>
      </c>
      <c r="G8" s="22" t="s">
        <v>6</v>
      </c>
      <c r="H8" s="22">
        <v>2525</v>
      </c>
      <c r="I8" s="22">
        <v>1022503</v>
      </c>
    </row>
    <row r="9" spans="1:9" ht="15" customHeight="1">
      <c r="A9" s="157" t="s">
        <v>22</v>
      </c>
      <c r="B9" s="22">
        <v>16679391</v>
      </c>
      <c r="C9" s="22">
        <v>7806756</v>
      </c>
      <c r="D9" s="22">
        <v>6881000</v>
      </c>
      <c r="E9" s="22">
        <v>246506</v>
      </c>
      <c r="F9" s="22">
        <v>707696</v>
      </c>
      <c r="G9" s="22" t="s">
        <v>6</v>
      </c>
      <c r="H9" s="22">
        <v>2298</v>
      </c>
      <c r="I9" s="22">
        <v>1035136</v>
      </c>
    </row>
    <row r="10" spans="1:9" ht="15" customHeight="1">
      <c r="A10" s="157" t="s">
        <v>23</v>
      </c>
      <c r="B10" s="22">
        <v>16133392</v>
      </c>
      <c r="C10" s="22">
        <v>7318267</v>
      </c>
      <c r="D10" s="22">
        <v>6847935</v>
      </c>
      <c r="E10" s="22">
        <v>255324</v>
      </c>
      <c r="F10" s="22">
        <v>672355</v>
      </c>
      <c r="G10" s="22" t="s">
        <v>6</v>
      </c>
      <c r="H10" s="22">
        <v>5339</v>
      </c>
      <c r="I10" s="22">
        <v>1034171</v>
      </c>
    </row>
    <row r="11" spans="1:9" ht="15" customHeight="1">
      <c r="A11" s="157" t="s">
        <v>24</v>
      </c>
      <c r="B11" s="22">
        <v>15831803</v>
      </c>
      <c r="C11" s="22">
        <v>6914806</v>
      </c>
      <c r="D11" s="22">
        <v>6921393</v>
      </c>
      <c r="E11" s="22">
        <v>259957</v>
      </c>
      <c r="F11" s="22">
        <v>680841</v>
      </c>
      <c r="G11" s="22" t="s">
        <v>6</v>
      </c>
      <c r="H11" s="22">
        <v>7202</v>
      </c>
      <c r="I11" s="22">
        <v>1047604</v>
      </c>
    </row>
    <row r="12" spans="1:9" ht="15" customHeight="1">
      <c r="A12" s="157" t="s">
        <v>25</v>
      </c>
      <c r="B12" s="22">
        <v>16496724</v>
      </c>
      <c r="C12" s="22">
        <v>6988236</v>
      </c>
      <c r="D12" s="22">
        <v>6990006</v>
      </c>
      <c r="E12" s="22">
        <v>264972</v>
      </c>
      <c r="F12" s="22">
        <v>785828</v>
      </c>
      <c r="G12" s="22" t="s">
        <v>6</v>
      </c>
      <c r="H12" s="22">
        <v>9091</v>
      </c>
      <c r="I12" s="22">
        <v>1458591</v>
      </c>
    </row>
    <row r="13" spans="1:9" ht="15" customHeight="1">
      <c r="A13" s="157" t="s">
        <v>26</v>
      </c>
      <c r="B13" s="22">
        <v>16556784</v>
      </c>
      <c r="C13" s="22">
        <v>7333941</v>
      </c>
      <c r="D13" s="22">
        <v>6754483</v>
      </c>
      <c r="E13" s="22">
        <v>269556</v>
      </c>
      <c r="F13" s="22">
        <v>770524</v>
      </c>
      <c r="G13" s="22" t="s">
        <v>6</v>
      </c>
      <c r="H13" s="22">
        <v>10571</v>
      </c>
      <c r="I13" s="22">
        <v>1417709</v>
      </c>
    </row>
    <row r="14" spans="1:9" ht="15" customHeight="1">
      <c r="A14" s="157" t="s">
        <v>27</v>
      </c>
      <c r="B14" s="22">
        <v>16831005</v>
      </c>
      <c r="C14" s="22">
        <v>7460119</v>
      </c>
      <c r="D14" s="22">
        <v>6790492</v>
      </c>
      <c r="E14" s="22">
        <v>276380</v>
      </c>
      <c r="F14" s="22">
        <v>855316</v>
      </c>
      <c r="G14" s="22" t="s">
        <v>6</v>
      </c>
      <c r="H14" s="22">
        <v>19462</v>
      </c>
      <c r="I14" s="22">
        <v>1429236</v>
      </c>
    </row>
    <row r="15" spans="1:9" ht="15" customHeight="1">
      <c r="A15" s="157" t="s">
        <v>28</v>
      </c>
      <c r="B15" s="22">
        <v>17312913</v>
      </c>
      <c r="C15" s="22">
        <v>7741513</v>
      </c>
      <c r="D15" s="22">
        <v>6973312</v>
      </c>
      <c r="E15" s="22">
        <v>285385</v>
      </c>
      <c r="F15" s="22">
        <v>825001</v>
      </c>
      <c r="G15" s="22" t="s">
        <v>6</v>
      </c>
      <c r="H15" s="22">
        <v>22191</v>
      </c>
      <c r="I15" s="22">
        <v>1465511</v>
      </c>
    </row>
    <row r="16" spans="1:9" ht="15" customHeight="1">
      <c r="A16" s="157" t="s">
        <v>29</v>
      </c>
      <c r="B16" s="22">
        <v>16933911</v>
      </c>
      <c r="C16" s="22">
        <v>7452160</v>
      </c>
      <c r="D16" s="22">
        <v>6910134</v>
      </c>
      <c r="E16" s="22">
        <v>293289</v>
      </c>
      <c r="F16" s="22">
        <v>813469</v>
      </c>
      <c r="G16" s="22" t="s">
        <v>6</v>
      </c>
      <c r="H16" s="22">
        <v>22269</v>
      </c>
      <c r="I16" s="22">
        <v>1442590</v>
      </c>
    </row>
    <row r="17" spans="1:9" ht="15" customHeight="1">
      <c r="A17" s="161" t="s">
        <v>52</v>
      </c>
      <c r="B17" s="22">
        <v>16828142</v>
      </c>
      <c r="C17" s="22">
        <v>7389481</v>
      </c>
      <c r="D17" s="22">
        <v>6843572</v>
      </c>
      <c r="E17" s="22">
        <v>347323</v>
      </c>
      <c r="F17" s="22">
        <v>791108</v>
      </c>
      <c r="G17" s="22" t="s">
        <v>6</v>
      </c>
      <c r="H17" s="22">
        <v>25467</v>
      </c>
      <c r="I17" s="22">
        <v>1431191</v>
      </c>
    </row>
    <row r="18" spans="1:9" ht="15" customHeight="1">
      <c r="A18" s="161" t="s">
        <v>144</v>
      </c>
      <c r="B18" s="22">
        <v>16803632</v>
      </c>
      <c r="C18" s="22">
        <v>7339984</v>
      </c>
      <c r="D18" s="22">
        <v>6903716</v>
      </c>
      <c r="E18" s="22">
        <v>356804</v>
      </c>
      <c r="F18" s="22">
        <v>749005</v>
      </c>
      <c r="G18" s="22" t="s">
        <v>6</v>
      </c>
      <c r="H18" s="22">
        <v>28165</v>
      </c>
      <c r="I18" s="22">
        <v>1425958</v>
      </c>
    </row>
    <row r="19" spans="1:9" ht="15" customHeight="1">
      <c r="A19" s="161" t="s">
        <v>147</v>
      </c>
      <c r="B19" s="22">
        <v>16931005</v>
      </c>
      <c r="C19" s="22">
        <v>7712127</v>
      </c>
      <c r="D19" s="22">
        <v>6701751</v>
      </c>
      <c r="E19" s="22">
        <v>370792</v>
      </c>
      <c r="F19" s="22">
        <v>740070</v>
      </c>
      <c r="G19" s="22" t="s">
        <v>6</v>
      </c>
      <c r="H19" s="22">
        <v>28326</v>
      </c>
      <c r="I19" s="22">
        <v>1377939</v>
      </c>
    </row>
    <row r="20" spans="1:9" ht="15" customHeight="1">
      <c r="A20" s="161" t="s">
        <v>149</v>
      </c>
      <c r="B20" s="22">
        <v>16816330</v>
      </c>
      <c r="C20" s="22">
        <v>7468717</v>
      </c>
      <c r="D20" s="22">
        <v>6807182</v>
      </c>
      <c r="E20" s="22">
        <v>384190</v>
      </c>
      <c r="F20" s="22">
        <v>742703</v>
      </c>
      <c r="G20" s="22" t="s">
        <v>6</v>
      </c>
      <c r="H20" s="22">
        <v>28563</v>
      </c>
      <c r="I20" s="22">
        <v>1384975</v>
      </c>
    </row>
    <row r="21" spans="1:9" ht="15" customHeight="1">
      <c r="A21" s="161" t="s">
        <v>211</v>
      </c>
      <c r="B21" s="22">
        <v>16541456</v>
      </c>
      <c r="C21" s="22">
        <v>7159505</v>
      </c>
      <c r="D21" s="22">
        <v>6849435</v>
      </c>
      <c r="E21" s="22">
        <v>406385</v>
      </c>
      <c r="F21" s="22">
        <v>719201</v>
      </c>
      <c r="G21" s="22" t="s">
        <v>6</v>
      </c>
      <c r="H21" s="22">
        <v>15840</v>
      </c>
      <c r="I21" s="22">
        <v>1391090</v>
      </c>
    </row>
    <row r="22" spans="1:9" ht="15" customHeight="1">
      <c r="A22" s="157" t="s">
        <v>264</v>
      </c>
      <c r="B22" s="22">
        <v>16092710</v>
      </c>
      <c r="C22" s="22">
        <v>7091807</v>
      </c>
      <c r="D22" s="22">
        <v>6464167</v>
      </c>
      <c r="E22" s="22">
        <v>422918</v>
      </c>
      <c r="F22" s="22">
        <v>770705</v>
      </c>
      <c r="G22" s="22" t="s">
        <v>6</v>
      </c>
      <c r="H22" s="22">
        <v>14119</v>
      </c>
      <c r="I22" s="22">
        <v>1328994</v>
      </c>
    </row>
    <row r="23" spans="1:9" ht="15" customHeight="1">
      <c r="A23" s="157" t="s">
        <v>269</v>
      </c>
      <c r="B23" s="22">
        <v>16585376</v>
      </c>
      <c r="C23" s="22">
        <v>7199488</v>
      </c>
      <c r="D23" s="22">
        <v>6740234</v>
      </c>
      <c r="E23" s="22">
        <v>443849</v>
      </c>
      <c r="F23" s="22">
        <v>805165</v>
      </c>
      <c r="G23" s="22" t="s">
        <v>6</v>
      </c>
      <c r="H23" s="22">
        <v>21667</v>
      </c>
      <c r="I23" s="22">
        <v>1374973</v>
      </c>
    </row>
    <row r="24" spans="1:9" ht="15" customHeight="1">
      <c r="A24" s="157" t="s">
        <v>273</v>
      </c>
      <c r="B24" s="22">
        <v>16902829</v>
      </c>
      <c r="C24" s="22">
        <v>7404625</v>
      </c>
      <c r="D24" s="22">
        <v>6838179</v>
      </c>
      <c r="E24" s="22">
        <v>448844</v>
      </c>
      <c r="F24" s="22">
        <v>801822</v>
      </c>
      <c r="G24" s="22" t="s">
        <v>6</v>
      </c>
      <c r="H24" s="22">
        <v>21703</v>
      </c>
      <c r="I24" s="22">
        <v>1387656</v>
      </c>
    </row>
    <row r="25" spans="1:9" ht="15" customHeight="1">
      <c r="A25" s="157" t="s">
        <v>274</v>
      </c>
      <c r="B25" s="22">
        <v>16742551</v>
      </c>
      <c r="C25" s="22">
        <v>7243058</v>
      </c>
      <c r="D25" s="22">
        <v>6835198</v>
      </c>
      <c r="E25" s="22">
        <v>464397</v>
      </c>
      <c r="F25" s="22">
        <v>793488</v>
      </c>
      <c r="G25" s="22" t="s">
        <v>6</v>
      </c>
      <c r="H25" s="22">
        <v>21783</v>
      </c>
      <c r="I25" s="22">
        <v>1384627</v>
      </c>
    </row>
    <row r="26" spans="1:9" ht="15" customHeight="1">
      <c r="A26" s="79"/>
      <c r="B26" s="79"/>
      <c r="C26" s="80"/>
      <c r="D26" s="80"/>
      <c r="E26" s="80"/>
      <c r="F26" s="80"/>
      <c r="G26" s="80"/>
      <c r="H26" s="80"/>
      <c r="I26" s="80"/>
    </row>
    <row r="28" spans="1:9" ht="15" customHeight="1">
      <c r="A28" s="5" t="s">
        <v>212</v>
      </c>
    </row>
  </sheetData>
  <sheetProtection algorithmName="SHA-512" hashValue="hk0TLpLuQnjozwyaPESfSvUY3Ixr0mdEvM1O27FLh3GYWCL2UfQHXsWZJarZHtbERUMihj15s/j0y7uvStU+xg==" saltValue="+OYRRg/tc8rZl4xCbjuFaQ==" spinCount="100000" sheet="1" objects="1" scenarios="1" selectLockedCells="1" selectUnlockedCells="1"/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29"/>
  <sheetViews>
    <sheetView zoomScaleNormal="100" zoomScaleSheetLayoutView="50" workbookViewId="0">
      <pane xSplit="1" ySplit="6" topLeftCell="B13" activePane="bottomRight" state="frozen"/>
      <selection activeCell="E32" sqref="E32"/>
      <selection pane="topRight" activeCell="E32" sqref="E32"/>
      <selection pane="bottomLeft" activeCell="E32" sqref="E32"/>
      <selection pane="bottomRight" activeCell="C28" sqref="C28"/>
    </sheetView>
  </sheetViews>
  <sheetFormatPr defaultColWidth="12.625" defaultRowHeight="15" customHeight="1"/>
  <cols>
    <col min="1" max="1" width="12.625" style="154"/>
    <col min="2" max="2" width="12.625" style="3"/>
    <col min="3" max="16384" width="12.625" style="1"/>
  </cols>
  <sheetData>
    <row r="1" spans="1:23" ht="15" customHeight="1">
      <c r="A1" s="102" t="s">
        <v>47</v>
      </c>
      <c r="B1" s="1"/>
      <c r="C1" s="21"/>
      <c r="D1" s="9"/>
      <c r="E1" s="9"/>
      <c r="F1" s="9"/>
      <c r="G1" s="7"/>
    </row>
    <row r="2" spans="1:23" ht="15" customHeight="1">
      <c r="H2" s="7"/>
      <c r="I2" s="7"/>
      <c r="J2" s="7"/>
      <c r="K2" s="7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5" customHeight="1">
      <c r="B3" s="21"/>
      <c r="D3" s="9"/>
      <c r="E3" s="12"/>
      <c r="F3" s="7"/>
      <c r="G3" s="7"/>
      <c r="H3" s="7"/>
      <c r="I3" s="8"/>
      <c r="J3" s="7"/>
      <c r="K3" s="7"/>
      <c r="L3" s="7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s="14" customFormat="1" ht="15" customHeight="1">
      <c r="A4" s="162"/>
      <c r="B4" s="200" t="s">
        <v>58</v>
      </c>
      <c r="C4" s="200"/>
      <c r="D4" s="200"/>
      <c r="E4" s="200"/>
      <c r="F4" s="200"/>
      <c r="G4" s="200"/>
      <c r="H4" s="200"/>
      <c r="I4" s="200"/>
      <c r="J4" s="200"/>
      <c r="K4" s="200"/>
      <c r="L4" s="201"/>
      <c r="M4" s="202" t="s">
        <v>59</v>
      </c>
      <c r="N4" s="200"/>
      <c r="O4" s="200"/>
      <c r="P4" s="200"/>
      <c r="Q4" s="200"/>
      <c r="R4" s="200"/>
      <c r="S4" s="200"/>
      <c r="T4" s="200"/>
      <c r="U4" s="200"/>
      <c r="V4" s="200"/>
      <c r="W4" s="201"/>
    </row>
    <row r="5" spans="1:23" s="14" customFormat="1" ht="36">
      <c r="A5" s="162"/>
      <c r="B5" s="123" t="s">
        <v>189</v>
      </c>
      <c r="C5" s="135" t="s">
        <v>190</v>
      </c>
      <c r="D5" s="135" t="s">
        <v>191</v>
      </c>
      <c r="E5" s="135" t="s">
        <v>192</v>
      </c>
      <c r="F5" s="135" t="s">
        <v>193</v>
      </c>
      <c r="G5" s="135" t="s">
        <v>194</v>
      </c>
      <c r="H5" s="135" t="s">
        <v>195</v>
      </c>
      <c r="I5" s="135" t="s">
        <v>196</v>
      </c>
      <c r="J5" s="135" t="s">
        <v>197</v>
      </c>
      <c r="K5" s="135" t="s">
        <v>198</v>
      </c>
      <c r="L5" s="135" t="s">
        <v>199</v>
      </c>
      <c r="M5" s="135" t="s">
        <v>200</v>
      </c>
      <c r="N5" s="135" t="s">
        <v>190</v>
      </c>
      <c r="O5" s="135" t="s">
        <v>191</v>
      </c>
      <c r="P5" s="135" t="s">
        <v>201</v>
      </c>
      <c r="Q5" s="135" t="s">
        <v>202</v>
      </c>
      <c r="R5" s="135" t="s">
        <v>194</v>
      </c>
      <c r="S5" s="135" t="s">
        <v>195</v>
      </c>
      <c r="T5" s="135" t="s">
        <v>203</v>
      </c>
      <c r="U5" s="135" t="s">
        <v>204</v>
      </c>
      <c r="V5" s="135" t="s">
        <v>205</v>
      </c>
      <c r="W5" s="136" t="s">
        <v>206</v>
      </c>
    </row>
    <row r="6" spans="1:23" s="14" customFormat="1" ht="15" customHeight="1">
      <c r="A6" s="139"/>
      <c r="B6" s="98" t="s">
        <v>240</v>
      </c>
      <c r="C6" s="98" t="s">
        <v>240</v>
      </c>
      <c r="D6" s="98" t="s">
        <v>240</v>
      </c>
      <c r="E6" s="98" t="s">
        <v>240</v>
      </c>
      <c r="F6" s="98" t="s">
        <v>240</v>
      </c>
      <c r="G6" s="98" t="s">
        <v>240</v>
      </c>
      <c r="H6" s="98" t="s">
        <v>240</v>
      </c>
      <c r="I6" s="98" t="s">
        <v>240</v>
      </c>
      <c r="J6" s="98" t="s">
        <v>240</v>
      </c>
      <c r="K6" s="98" t="s">
        <v>240</v>
      </c>
      <c r="L6" s="101" t="s">
        <v>240</v>
      </c>
      <c r="M6" s="98" t="s">
        <v>240</v>
      </c>
      <c r="N6" s="98" t="s">
        <v>240</v>
      </c>
      <c r="O6" s="98" t="s">
        <v>240</v>
      </c>
      <c r="P6" s="98" t="s">
        <v>240</v>
      </c>
      <c r="Q6" s="98" t="s">
        <v>240</v>
      </c>
      <c r="R6" s="98" t="s">
        <v>240</v>
      </c>
      <c r="S6" s="98" t="s">
        <v>240</v>
      </c>
      <c r="T6" s="98" t="s">
        <v>240</v>
      </c>
      <c r="U6" s="98" t="s">
        <v>240</v>
      </c>
      <c r="V6" s="98" t="s">
        <v>240</v>
      </c>
      <c r="W6" s="98" t="s">
        <v>240</v>
      </c>
    </row>
    <row r="7" spans="1:23" s="19" customFormat="1" ht="15" customHeight="1">
      <c r="A7" s="160" t="s">
        <v>20</v>
      </c>
      <c r="B7" s="24">
        <v>11726312</v>
      </c>
      <c r="C7" s="24">
        <v>10682928</v>
      </c>
      <c r="D7" s="24" t="s">
        <v>6</v>
      </c>
      <c r="E7" s="24">
        <v>7973958</v>
      </c>
      <c r="F7" s="24">
        <v>47949</v>
      </c>
      <c r="G7" s="24">
        <v>630</v>
      </c>
      <c r="H7" s="24">
        <v>11658</v>
      </c>
      <c r="I7" s="24">
        <v>71714</v>
      </c>
      <c r="J7" s="24">
        <v>25934</v>
      </c>
      <c r="K7" s="24" t="s">
        <v>6</v>
      </c>
      <c r="L7" s="24">
        <v>211738</v>
      </c>
      <c r="M7" s="24">
        <v>11657336</v>
      </c>
      <c r="N7" s="24">
        <v>10662414</v>
      </c>
      <c r="O7" s="24" t="s">
        <v>6</v>
      </c>
      <c r="P7" s="24">
        <v>7853018</v>
      </c>
      <c r="Q7" s="24">
        <v>47136</v>
      </c>
      <c r="R7" s="24">
        <v>523</v>
      </c>
      <c r="S7" s="24">
        <v>11658</v>
      </c>
      <c r="T7" s="24">
        <v>66364</v>
      </c>
      <c r="U7" s="24">
        <v>25934</v>
      </c>
      <c r="V7" s="24" t="s">
        <v>6</v>
      </c>
      <c r="W7" s="24">
        <v>211738</v>
      </c>
    </row>
    <row r="8" spans="1:23" s="19" customFormat="1" ht="15" customHeight="1">
      <c r="A8" s="157" t="s">
        <v>21</v>
      </c>
      <c r="B8" s="24">
        <v>13037866</v>
      </c>
      <c r="C8" s="24">
        <v>10396268</v>
      </c>
      <c r="D8" s="24" t="s">
        <v>6</v>
      </c>
      <c r="E8" s="24">
        <v>8559339</v>
      </c>
      <c r="F8" s="24">
        <v>39302</v>
      </c>
      <c r="G8" s="24">
        <v>321</v>
      </c>
      <c r="H8" s="24">
        <v>13756</v>
      </c>
      <c r="I8" s="24">
        <v>80206</v>
      </c>
      <c r="J8" s="24" t="s">
        <v>6</v>
      </c>
      <c r="K8" s="24" t="s">
        <v>6</v>
      </c>
      <c r="L8" s="24">
        <v>189912</v>
      </c>
      <c r="M8" s="24">
        <v>12989413</v>
      </c>
      <c r="N8" s="24">
        <v>10395139</v>
      </c>
      <c r="O8" s="24" t="s">
        <v>6</v>
      </c>
      <c r="P8" s="24">
        <v>8444798</v>
      </c>
      <c r="Q8" s="24">
        <v>38165</v>
      </c>
      <c r="R8" s="24">
        <v>308</v>
      </c>
      <c r="S8" s="24">
        <v>13756</v>
      </c>
      <c r="T8" s="24">
        <v>72558</v>
      </c>
      <c r="U8" s="24" t="s">
        <v>6</v>
      </c>
      <c r="V8" s="24" t="s">
        <v>6</v>
      </c>
      <c r="W8" s="24">
        <v>189822</v>
      </c>
    </row>
    <row r="9" spans="1:23" s="19" customFormat="1" ht="15" customHeight="1">
      <c r="A9" s="157" t="s">
        <v>22</v>
      </c>
      <c r="B9" s="24">
        <v>13304618</v>
      </c>
      <c r="C9" s="24">
        <v>1172292</v>
      </c>
      <c r="D9" s="24">
        <v>1987790</v>
      </c>
      <c r="E9" s="24">
        <v>8987549</v>
      </c>
      <c r="F9" s="24">
        <v>30438</v>
      </c>
      <c r="G9" s="24" t="s">
        <v>6</v>
      </c>
      <c r="H9" s="24">
        <v>12856</v>
      </c>
      <c r="I9" s="24">
        <v>126183</v>
      </c>
      <c r="J9" s="24" t="s">
        <v>6</v>
      </c>
      <c r="K9" s="24" t="s">
        <v>6</v>
      </c>
      <c r="L9" s="24">
        <v>23574</v>
      </c>
      <c r="M9" s="24">
        <v>12930967</v>
      </c>
      <c r="N9" s="24">
        <v>1146143</v>
      </c>
      <c r="O9" s="24">
        <v>1949874</v>
      </c>
      <c r="P9" s="24">
        <v>8915998</v>
      </c>
      <c r="Q9" s="24">
        <v>29511</v>
      </c>
      <c r="R9" s="24" t="s">
        <v>6</v>
      </c>
      <c r="S9" s="24">
        <v>12856</v>
      </c>
      <c r="T9" s="24">
        <v>117230</v>
      </c>
      <c r="U9" s="24" t="s">
        <v>6</v>
      </c>
      <c r="V9" s="24" t="s">
        <v>6</v>
      </c>
      <c r="W9" s="24">
        <v>23574</v>
      </c>
    </row>
    <row r="10" spans="1:23" ht="15" customHeight="1">
      <c r="A10" s="157" t="s">
        <v>23</v>
      </c>
      <c r="B10" s="24">
        <v>13573166</v>
      </c>
      <c r="C10" s="24">
        <v>36238</v>
      </c>
      <c r="D10" s="24">
        <v>2174071</v>
      </c>
      <c r="E10" s="24">
        <v>9517835</v>
      </c>
      <c r="F10" s="24">
        <v>51581</v>
      </c>
      <c r="G10" s="24" t="s">
        <v>6</v>
      </c>
      <c r="H10" s="24">
        <v>12823</v>
      </c>
      <c r="I10" s="24">
        <v>90391</v>
      </c>
      <c r="J10" s="24" t="s">
        <v>6</v>
      </c>
      <c r="K10" s="24" t="s">
        <v>6</v>
      </c>
      <c r="L10" s="24">
        <v>11519</v>
      </c>
      <c r="M10" s="24">
        <v>13015082</v>
      </c>
      <c r="N10" s="24">
        <v>29196</v>
      </c>
      <c r="O10" s="24">
        <v>2146501</v>
      </c>
      <c r="P10" s="24">
        <v>9374268</v>
      </c>
      <c r="Q10" s="24">
        <v>51064</v>
      </c>
      <c r="R10" s="24" t="s">
        <v>6</v>
      </c>
      <c r="S10" s="24">
        <v>12791</v>
      </c>
      <c r="T10" s="24">
        <v>85812</v>
      </c>
      <c r="U10" s="24" t="s">
        <v>6</v>
      </c>
      <c r="V10" s="24" t="s">
        <v>6</v>
      </c>
      <c r="W10" s="24">
        <v>4648</v>
      </c>
    </row>
    <row r="11" spans="1:23" ht="15" customHeight="1">
      <c r="A11" s="157" t="s">
        <v>24</v>
      </c>
      <c r="B11" s="24">
        <v>13378749</v>
      </c>
      <c r="C11" s="24">
        <v>9810</v>
      </c>
      <c r="D11" s="24">
        <v>2229164</v>
      </c>
      <c r="E11" s="24">
        <v>10006907</v>
      </c>
      <c r="F11" s="24">
        <v>22964</v>
      </c>
      <c r="G11" s="24" t="s">
        <v>6</v>
      </c>
      <c r="H11" s="24" t="s">
        <v>6</v>
      </c>
      <c r="I11" s="24">
        <v>61958</v>
      </c>
      <c r="J11" s="24" t="s">
        <v>6</v>
      </c>
      <c r="K11" s="24" t="s">
        <v>6</v>
      </c>
      <c r="L11" s="24">
        <v>52642</v>
      </c>
      <c r="M11" s="24">
        <v>12925577</v>
      </c>
      <c r="N11" s="24">
        <v>9810</v>
      </c>
      <c r="O11" s="24">
        <v>2201383</v>
      </c>
      <c r="P11" s="24">
        <v>10004618</v>
      </c>
      <c r="Q11" s="24">
        <v>22612</v>
      </c>
      <c r="R11" s="24" t="s">
        <v>6</v>
      </c>
      <c r="S11" s="24" t="s">
        <v>6</v>
      </c>
      <c r="T11" s="24">
        <v>58680</v>
      </c>
      <c r="U11" s="24" t="s">
        <v>6</v>
      </c>
      <c r="V11" s="24" t="s">
        <v>6</v>
      </c>
      <c r="W11" s="24">
        <v>40842</v>
      </c>
    </row>
    <row r="12" spans="1:23" ht="15" customHeight="1">
      <c r="A12" s="157" t="s">
        <v>25</v>
      </c>
      <c r="B12" s="24">
        <v>14095238</v>
      </c>
      <c r="C12" s="24" t="s">
        <v>6</v>
      </c>
      <c r="D12" s="24">
        <v>2357054</v>
      </c>
      <c r="E12" s="24">
        <v>10626787</v>
      </c>
      <c r="F12" s="24">
        <v>20148</v>
      </c>
      <c r="G12" s="24" t="s">
        <v>6</v>
      </c>
      <c r="H12" s="24" t="s">
        <v>6</v>
      </c>
      <c r="I12" s="24">
        <v>69487</v>
      </c>
      <c r="J12" s="24" t="s">
        <v>6</v>
      </c>
      <c r="K12" s="24">
        <v>423302</v>
      </c>
      <c r="L12" s="24">
        <v>68770</v>
      </c>
      <c r="M12" s="24">
        <v>13293496</v>
      </c>
      <c r="N12" s="24" t="s">
        <v>6</v>
      </c>
      <c r="O12" s="24">
        <v>2326727</v>
      </c>
      <c r="P12" s="24">
        <v>10477810</v>
      </c>
      <c r="Q12" s="24">
        <v>20047</v>
      </c>
      <c r="R12" s="24" t="s">
        <v>6</v>
      </c>
      <c r="S12" s="24" t="s">
        <v>6</v>
      </c>
      <c r="T12" s="24">
        <v>61587</v>
      </c>
      <c r="U12" s="24" t="s">
        <v>6</v>
      </c>
      <c r="V12" s="24">
        <v>296631</v>
      </c>
      <c r="W12" s="24">
        <v>57070</v>
      </c>
    </row>
    <row r="13" spans="1:23" ht="15" customHeight="1">
      <c r="A13" s="157" t="s">
        <v>26</v>
      </c>
      <c r="B13" s="24">
        <v>14119254</v>
      </c>
      <c r="C13" s="24" t="s">
        <v>6</v>
      </c>
      <c r="D13" s="24">
        <v>2501121</v>
      </c>
      <c r="E13" s="24">
        <v>11524169</v>
      </c>
      <c r="F13" s="24">
        <v>26894</v>
      </c>
      <c r="G13" s="24" t="s">
        <v>6</v>
      </c>
      <c r="H13" s="24" t="s">
        <v>6</v>
      </c>
      <c r="I13" s="24">
        <v>79474</v>
      </c>
      <c r="J13" s="24" t="s">
        <v>6</v>
      </c>
      <c r="K13" s="24">
        <v>606222</v>
      </c>
      <c r="L13" s="24">
        <v>20380</v>
      </c>
      <c r="M13" s="24">
        <v>13466932</v>
      </c>
      <c r="N13" s="24" t="s">
        <v>6</v>
      </c>
      <c r="O13" s="24">
        <v>2462681</v>
      </c>
      <c r="P13" s="24">
        <v>11237143</v>
      </c>
      <c r="Q13" s="24">
        <v>11133</v>
      </c>
      <c r="R13" s="24" t="s">
        <v>6</v>
      </c>
      <c r="S13" s="24" t="s">
        <v>6</v>
      </c>
      <c r="T13" s="24">
        <v>72878</v>
      </c>
      <c r="U13" s="24" t="s">
        <v>6</v>
      </c>
      <c r="V13" s="24">
        <v>515248</v>
      </c>
      <c r="W13" s="24">
        <v>20380</v>
      </c>
    </row>
    <row r="14" spans="1:23" ht="15" customHeight="1">
      <c r="A14" s="157" t="s">
        <v>27</v>
      </c>
      <c r="B14" s="24">
        <v>14076513</v>
      </c>
      <c r="C14" s="24" t="s">
        <v>6</v>
      </c>
      <c r="D14" s="24">
        <v>2563577</v>
      </c>
      <c r="E14" s="24">
        <v>11980668</v>
      </c>
      <c r="F14" s="24">
        <v>25314</v>
      </c>
      <c r="G14" s="24" t="s">
        <v>6</v>
      </c>
      <c r="H14" s="24" t="s">
        <v>6</v>
      </c>
      <c r="I14" s="24">
        <v>146743</v>
      </c>
      <c r="J14" s="24" t="s">
        <v>6</v>
      </c>
      <c r="K14" s="24">
        <v>727761</v>
      </c>
      <c r="L14" s="24">
        <v>2161</v>
      </c>
      <c r="M14" s="24">
        <v>13547856</v>
      </c>
      <c r="N14" s="24" t="s">
        <v>6</v>
      </c>
      <c r="O14" s="24">
        <v>2528142</v>
      </c>
      <c r="P14" s="24">
        <v>11652217</v>
      </c>
      <c r="Q14" s="24">
        <v>23222</v>
      </c>
      <c r="R14" s="24" t="s">
        <v>6</v>
      </c>
      <c r="S14" s="24" t="s">
        <v>6</v>
      </c>
      <c r="T14" s="24">
        <v>146743</v>
      </c>
      <c r="U14" s="24" t="s">
        <v>6</v>
      </c>
      <c r="V14" s="24">
        <v>520189</v>
      </c>
      <c r="W14" s="24">
        <v>2161</v>
      </c>
    </row>
    <row r="15" spans="1:23" ht="15" customHeight="1">
      <c r="A15" s="157" t="s">
        <v>28</v>
      </c>
      <c r="B15" s="24">
        <v>15235546</v>
      </c>
      <c r="C15" s="24" t="s">
        <v>6</v>
      </c>
      <c r="D15" s="24">
        <v>2779838</v>
      </c>
      <c r="E15" s="24">
        <v>12509571</v>
      </c>
      <c r="F15" s="24">
        <v>9421</v>
      </c>
      <c r="G15" s="24" t="s">
        <v>6</v>
      </c>
      <c r="H15" s="24" t="s">
        <v>6</v>
      </c>
      <c r="I15" s="24" t="s">
        <v>6</v>
      </c>
      <c r="J15" s="24" t="s">
        <v>6</v>
      </c>
      <c r="K15" s="24">
        <v>760619</v>
      </c>
      <c r="L15" s="24">
        <v>356004</v>
      </c>
      <c r="M15" s="24">
        <v>14360090</v>
      </c>
      <c r="N15" s="24" t="s">
        <v>6</v>
      </c>
      <c r="O15" s="24">
        <v>2735361</v>
      </c>
      <c r="P15" s="24">
        <v>12128191</v>
      </c>
      <c r="Q15" s="24">
        <v>8707</v>
      </c>
      <c r="R15" s="24" t="s">
        <v>6</v>
      </c>
      <c r="S15" s="24" t="s">
        <v>6</v>
      </c>
      <c r="T15" s="24" t="s">
        <v>6</v>
      </c>
      <c r="U15" s="24" t="s">
        <v>6</v>
      </c>
      <c r="V15" s="24">
        <v>612641</v>
      </c>
      <c r="W15" s="24">
        <v>355751</v>
      </c>
    </row>
    <row r="16" spans="1:23" ht="15" customHeight="1">
      <c r="A16" s="157" t="s">
        <v>29</v>
      </c>
      <c r="B16" s="24">
        <v>15929711</v>
      </c>
      <c r="C16" s="24" t="s">
        <v>6</v>
      </c>
      <c r="D16" s="24">
        <v>2849395</v>
      </c>
      <c r="E16" s="24">
        <v>12593290</v>
      </c>
      <c r="F16" s="24">
        <v>14784</v>
      </c>
      <c r="G16" s="24" t="s">
        <v>6</v>
      </c>
      <c r="H16" s="24" t="s">
        <v>6</v>
      </c>
      <c r="I16" s="24" t="s">
        <v>6</v>
      </c>
      <c r="J16" s="24" t="s">
        <v>6</v>
      </c>
      <c r="K16" s="24">
        <v>776952</v>
      </c>
      <c r="L16" s="24">
        <v>412475</v>
      </c>
      <c r="M16" s="24">
        <v>15550654</v>
      </c>
      <c r="N16" s="24" t="s">
        <v>6</v>
      </c>
      <c r="O16" s="24">
        <v>2806468</v>
      </c>
      <c r="P16" s="24">
        <v>12164998</v>
      </c>
      <c r="Q16" s="24">
        <v>13958</v>
      </c>
      <c r="R16" s="24" t="s">
        <v>6</v>
      </c>
      <c r="S16" s="24" t="s">
        <v>6</v>
      </c>
      <c r="T16" s="24" t="s">
        <v>6</v>
      </c>
      <c r="U16" s="24" t="s">
        <v>6</v>
      </c>
      <c r="V16" s="24">
        <v>633650</v>
      </c>
      <c r="W16" s="24">
        <v>412474</v>
      </c>
    </row>
    <row r="17" spans="1:23" ht="15" customHeight="1">
      <c r="A17" s="161" t="s">
        <v>52</v>
      </c>
      <c r="B17" s="24">
        <v>16158293</v>
      </c>
      <c r="C17" s="24" t="s">
        <v>6</v>
      </c>
      <c r="D17" s="24">
        <v>2939177</v>
      </c>
      <c r="E17" s="24">
        <v>13031304</v>
      </c>
      <c r="F17" s="24">
        <v>11605</v>
      </c>
      <c r="G17" s="24" t="s">
        <v>6</v>
      </c>
      <c r="H17" s="24" t="s">
        <v>6</v>
      </c>
      <c r="I17" s="24" t="s">
        <v>6</v>
      </c>
      <c r="J17" s="24" t="s">
        <v>6</v>
      </c>
      <c r="K17" s="24">
        <v>707659</v>
      </c>
      <c r="L17" s="24">
        <v>587528</v>
      </c>
      <c r="M17" s="24">
        <v>15296989</v>
      </c>
      <c r="N17" s="24" t="s">
        <v>6</v>
      </c>
      <c r="O17" s="24">
        <v>2889233</v>
      </c>
      <c r="P17" s="24">
        <v>12582631</v>
      </c>
      <c r="Q17" s="24">
        <v>8017</v>
      </c>
      <c r="R17" s="24" t="s">
        <v>6</v>
      </c>
      <c r="S17" s="24" t="s">
        <v>6</v>
      </c>
      <c r="T17" s="24" t="s">
        <v>6</v>
      </c>
      <c r="U17" s="24" t="s">
        <v>6</v>
      </c>
      <c r="V17" s="24">
        <v>623092</v>
      </c>
      <c r="W17" s="24">
        <v>587528</v>
      </c>
    </row>
    <row r="18" spans="1:23" ht="15" customHeight="1">
      <c r="A18" s="161" t="s">
        <v>144</v>
      </c>
      <c r="B18" s="24">
        <v>15066930</v>
      </c>
      <c r="C18" s="24" t="s">
        <v>6</v>
      </c>
      <c r="D18" s="24">
        <v>3107796</v>
      </c>
      <c r="E18" s="24">
        <v>13623895</v>
      </c>
      <c r="F18" s="24">
        <v>9541</v>
      </c>
      <c r="G18" s="24" t="s">
        <v>6</v>
      </c>
      <c r="H18" s="24" t="s">
        <v>6</v>
      </c>
      <c r="I18" s="24" t="s">
        <v>6</v>
      </c>
      <c r="J18" s="24" t="s">
        <v>6</v>
      </c>
      <c r="K18" s="24">
        <v>640948</v>
      </c>
      <c r="L18" s="24">
        <v>36633</v>
      </c>
      <c r="M18" s="24">
        <v>14804471</v>
      </c>
      <c r="N18" s="24" t="s">
        <v>6</v>
      </c>
      <c r="O18" s="24">
        <v>3053732</v>
      </c>
      <c r="P18" s="24">
        <v>13033808</v>
      </c>
      <c r="Q18" s="24">
        <v>8575</v>
      </c>
      <c r="R18" s="24" t="s">
        <v>6</v>
      </c>
      <c r="S18" s="24" t="s">
        <v>6</v>
      </c>
      <c r="T18" s="24" t="s">
        <v>6</v>
      </c>
      <c r="U18" s="24" t="s">
        <v>6</v>
      </c>
      <c r="V18" s="24">
        <v>599725</v>
      </c>
      <c r="W18" s="24">
        <v>36049</v>
      </c>
    </row>
    <row r="19" spans="1:23" ht="15" customHeight="1">
      <c r="A19" s="161" t="s">
        <v>147</v>
      </c>
      <c r="B19" s="24">
        <v>12943490</v>
      </c>
      <c r="C19" s="24" t="s">
        <v>6</v>
      </c>
      <c r="D19" s="24">
        <v>3130015</v>
      </c>
      <c r="E19" s="24">
        <v>13974284</v>
      </c>
      <c r="F19" s="24">
        <v>6267</v>
      </c>
      <c r="G19" s="24" t="s">
        <v>6</v>
      </c>
      <c r="H19" s="24" t="s">
        <v>6</v>
      </c>
      <c r="I19" s="24" t="s">
        <v>6</v>
      </c>
      <c r="J19" s="24" t="s">
        <v>6</v>
      </c>
      <c r="K19" s="24">
        <v>600222</v>
      </c>
      <c r="L19" s="24">
        <v>125343</v>
      </c>
      <c r="M19" s="24">
        <v>12728515</v>
      </c>
      <c r="N19" s="24" t="s">
        <v>6</v>
      </c>
      <c r="O19" s="24">
        <v>3054014</v>
      </c>
      <c r="P19" s="24">
        <v>13400140</v>
      </c>
      <c r="Q19" s="24">
        <v>5934</v>
      </c>
      <c r="R19" s="24" t="s">
        <v>6</v>
      </c>
      <c r="S19" s="24" t="s">
        <v>6</v>
      </c>
      <c r="T19" s="24" t="s">
        <v>6</v>
      </c>
      <c r="U19" s="24" t="s">
        <v>6</v>
      </c>
      <c r="V19" s="24">
        <v>501661</v>
      </c>
      <c r="W19" s="24">
        <v>124861</v>
      </c>
    </row>
    <row r="20" spans="1:23" ht="15" customHeight="1">
      <c r="A20" s="161" t="s">
        <v>149</v>
      </c>
      <c r="B20" s="24">
        <v>12974729</v>
      </c>
      <c r="C20" s="24" t="s">
        <v>6</v>
      </c>
      <c r="D20" s="24">
        <v>3149816</v>
      </c>
      <c r="E20" s="24">
        <v>14289910</v>
      </c>
      <c r="F20" s="24">
        <v>6319</v>
      </c>
      <c r="G20" s="24" t="s">
        <v>6</v>
      </c>
      <c r="H20" s="24" t="s">
        <v>6</v>
      </c>
      <c r="I20" s="24" t="s">
        <v>6</v>
      </c>
      <c r="J20" s="24" t="s">
        <v>6</v>
      </c>
      <c r="K20" s="24">
        <v>663853</v>
      </c>
      <c r="L20" s="24">
        <v>198926</v>
      </c>
      <c r="M20" s="24">
        <v>12744129</v>
      </c>
      <c r="N20" s="24" t="s">
        <v>6</v>
      </c>
      <c r="O20" s="24">
        <v>3089182</v>
      </c>
      <c r="P20" s="24">
        <v>13765352</v>
      </c>
      <c r="Q20" s="24">
        <v>5140</v>
      </c>
      <c r="R20" s="24" t="s">
        <v>6</v>
      </c>
      <c r="S20" s="24" t="s">
        <v>6</v>
      </c>
      <c r="T20" s="24" t="s">
        <v>6</v>
      </c>
      <c r="U20" s="24" t="s">
        <v>6</v>
      </c>
      <c r="V20" s="24">
        <v>601561</v>
      </c>
      <c r="W20" s="24">
        <v>198496</v>
      </c>
    </row>
    <row r="21" spans="1:23" ht="15" customHeight="1">
      <c r="A21" s="161" t="s">
        <v>211</v>
      </c>
      <c r="B21" s="24">
        <v>12924611</v>
      </c>
      <c r="C21" s="24" t="s">
        <v>6</v>
      </c>
      <c r="D21" s="24">
        <v>3252920</v>
      </c>
      <c r="E21" s="24">
        <v>14806740</v>
      </c>
      <c r="F21" s="24">
        <v>4947</v>
      </c>
      <c r="G21" s="24" t="s">
        <v>6</v>
      </c>
      <c r="H21" s="24" t="s">
        <v>6</v>
      </c>
      <c r="I21" s="24" t="s">
        <v>6</v>
      </c>
      <c r="J21" s="24" t="s">
        <v>6</v>
      </c>
      <c r="K21" s="24">
        <v>445166</v>
      </c>
      <c r="L21" s="24">
        <v>1132685</v>
      </c>
      <c r="M21" s="24">
        <v>12756567</v>
      </c>
      <c r="N21" s="24" t="s">
        <v>6</v>
      </c>
      <c r="O21" s="24">
        <v>3205448</v>
      </c>
      <c r="P21" s="24">
        <v>14257265</v>
      </c>
      <c r="Q21" s="24">
        <v>4594</v>
      </c>
      <c r="R21" s="24" t="s">
        <v>6</v>
      </c>
      <c r="S21" s="24" t="s">
        <v>6</v>
      </c>
      <c r="T21" s="24" t="s">
        <v>6</v>
      </c>
      <c r="U21" s="24" t="s">
        <v>6</v>
      </c>
      <c r="V21" s="24">
        <v>444760</v>
      </c>
      <c r="W21" s="24">
        <v>1132358</v>
      </c>
    </row>
    <row r="22" spans="1:23" ht="15" customHeight="1">
      <c r="A22" s="157" t="s">
        <v>264</v>
      </c>
      <c r="B22" s="24">
        <v>12749610</v>
      </c>
      <c r="C22" s="24" t="s">
        <v>6</v>
      </c>
      <c r="D22" s="24">
        <v>3307720</v>
      </c>
      <c r="E22" s="24">
        <v>14758126</v>
      </c>
      <c r="F22" s="24">
        <v>3475</v>
      </c>
      <c r="G22" s="24" t="s">
        <v>6</v>
      </c>
      <c r="H22" s="24" t="s">
        <v>6</v>
      </c>
      <c r="I22" s="24" t="s">
        <v>6</v>
      </c>
      <c r="J22" s="24" t="s">
        <v>6</v>
      </c>
      <c r="K22" s="24">
        <v>377395</v>
      </c>
      <c r="L22" s="24">
        <v>65792</v>
      </c>
      <c r="M22" s="24">
        <v>12684699</v>
      </c>
      <c r="N22" s="24" t="s">
        <v>6</v>
      </c>
      <c r="O22" s="24">
        <v>3256019</v>
      </c>
      <c r="P22" s="24">
        <v>14118325</v>
      </c>
      <c r="Q22" s="24">
        <v>3346</v>
      </c>
      <c r="R22" s="24" t="s">
        <v>6</v>
      </c>
      <c r="S22" s="24" t="s">
        <v>6</v>
      </c>
      <c r="T22" s="24" t="s">
        <v>6</v>
      </c>
      <c r="U22" s="24" t="s">
        <v>6</v>
      </c>
      <c r="V22" s="24">
        <v>372010</v>
      </c>
      <c r="W22" s="24">
        <v>65307</v>
      </c>
    </row>
    <row r="23" spans="1:23" ht="15" customHeight="1">
      <c r="A23" s="157" t="s">
        <v>269</v>
      </c>
      <c r="B23" s="24">
        <v>12507274</v>
      </c>
      <c r="C23" s="24" t="s">
        <v>6</v>
      </c>
      <c r="D23" s="24">
        <v>3443743</v>
      </c>
      <c r="E23" s="24">
        <v>14993399</v>
      </c>
      <c r="F23" s="24">
        <v>32546</v>
      </c>
      <c r="G23" s="24" t="s">
        <v>6</v>
      </c>
      <c r="H23" s="24" t="s">
        <v>6</v>
      </c>
      <c r="I23" s="24" t="s">
        <v>6</v>
      </c>
      <c r="J23" s="24" t="s">
        <v>6</v>
      </c>
      <c r="K23" s="24">
        <v>532877</v>
      </c>
      <c r="L23" s="24">
        <v>140132</v>
      </c>
      <c r="M23" s="24">
        <v>12384119</v>
      </c>
      <c r="N23" s="24" t="s">
        <v>6</v>
      </c>
      <c r="O23" s="24">
        <v>3383368</v>
      </c>
      <c r="P23" s="24">
        <v>14372286</v>
      </c>
      <c r="Q23" s="24">
        <v>32546</v>
      </c>
      <c r="R23" s="24" t="s">
        <v>6</v>
      </c>
      <c r="S23" s="24" t="s">
        <v>6</v>
      </c>
      <c r="T23" s="24" t="s">
        <v>6</v>
      </c>
      <c r="U23" s="24" t="s">
        <v>6</v>
      </c>
      <c r="V23" s="24">
        <v>444285</v>
      </c>
      <c r="W23" s="24">
        <v>140067</v>
      </c>
    </row>
    <row r="24" spans="1:23" ht="15" customHeight="1">
      <c r="A24" s="157" t="s">
        <v>273</v>
      </c>
      <c r="B24" s="24">
        <v>12346810</v>
      </c>
      <c r="C24" s="24" t="s">
        <v>6</v>
      </c>
      <c r="D24" s="24">
        <v>3601289</v>
      </c>
      <c r="E24" s="24">
        <v>15236090</v>
      </c>
      <c r="F24" s="24" t="s">
        <v>6</v>
      </c>
      <c r="G24" s="24" t="s">
        <v>6</v>
      </c>
      <c r="H24" s="24" t="s">
        <v>6</v>
      </c>
      <c r="I24" s="24" t="s">
        <v>6</v>
      </c>
      <c r="J24" s="24" t="s">
        <v>6</v>
      </c>
      <c r="K24" s="24">
        <v>637195</v>
      </c>
      <c r="L24" s="24">
        <v>55348</v>
      </c>
      <c r="M24" s="24">
        <v>12317921</v>
      </c>
      <c r="N24" s="24" t="s">
        <v>6</v>
      </c>
      <c r="O24" s="24">
        <v>3536773</v>
      </c>
      <c r="P24" s="24">
        <v>14796938</v>
      </c>
      <c r="Q24" s="24" t="s">
        <v>6</v>
      </c>
      <c r="R24" s="24" t="s">
        <v>6</v>
      </c>
      <c r="S24" s="24" t="s">
        <v>6</v>
      </c>
      <c r="T24" s="24" t="s">
        <v>6</v>
      </c>
      <c r="U24" s="24" t="s">
        <v>6</v>
      </c>
      <c r="V24" s="24">
        <v>586517</v>
      </c>
      <c r="W24" s="24">
        <v>52083</v>
      </c>
    </row>
    <row r="25" spans="1:23" ht="15" customHeight="1">
      <c r="A25" s="157" t="s">
        <v>274</v>
      </c>
      <c r="B25" s="24">
        <v>12383397</v>
      </c>
      <c r="C25" s="24" t="s">
        <v>6</v>
      </c>
      <c r="D25" s="24">
        <v>3978760</v>
      </c>
      <c r="E25" s="24">
        <v>15590940</v>
      </c>
      <c r="F25" s="24" t="s">
        <v>6</v>
      </c>
      <c r="G25" s="24" t="s">
        <v>6</v>
      </c>
      <c r="H25" s="24" t="s">
        <v>6</v>
      </c>
      <c r="I25" s="24" t="s">
        <v>6</v>
      </c>
      <c r="J25" s="24" t="s">
        <v>6</v>
      </c>
      <c r="K25" s="24">
        <v>608036</v>
      </c>
      <c r="L25" s="24">
        <v>76329</v>
      </c>
      <c r="M25" s="24">
        <v>12264675</v>
      </c>
      <c r="N25" s="24" t="s">
        <v>6</v>
      </c>
      <c r="O25" s="24">
        <v>3902013</v>
      </c>
      <c r="P25" s="24">
        <v>15276261</v>
      </c>
      <c r="Q25" s="24" t="s">
        <v>6</v>
      </c>
      <c r="R25" s="24" t="s">
        <v>6</v>
      </c>
      <c r="S25" s="24" t="s">
        <v>6</v>
      </c>
      <c r="T25" s="24" t="s">
        <v>6</v>
      </c>
      <c r="U25" s="24" t="s">
        <v>6</v>
      </c>
      <c r="V25" s="24">
        <v>574830</v>
      </c>
      <c r="W25" s="24">
        <v>76265</v>
      </c>
    </row>
    <row r="26" spans="1:23" ht="15" customHeight="1">
      <c r="A26" s="79"/>
      <c r="B26" s="79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8" spans="1:23" ht="15" customHeight="1">
      <c r="A28" s="5" t="s">
        <v>30</v>
      </c>
    </row>
    <row r="29" spans="1:23" ht="15" customHeight="1">
      <c r="A29" s="13"/>
    </row>
  </sheetData>
  <sheetProtection algorithmName="SHA-512" hashValue="68YsnMcBrT43T8ZTQgzMZfWTxcyVV5aPguAMepQ32b1jXQFWqkvAOJqeoODp0lbY/MnUzngs8FlDtpv3NEAl7A==" saltValue="9za0EO/8E8rxmeUkHAJsuQ==" spinCount="100000" sheet="1" objects="1" scenarios="1" selectLockedCells="1" selectUnlockedCells="1"/>
  <mergeCells count="2">
    <mergeCell ref="B4:L4"/>
    <mergeCell ref="M4:W4"/>
  </mergeCells>
  <phoneticPr fontId="3"/>
  <pageMargins left="0.23622047244094491" right="0.23622047244094491" top="0.74803149606299213" bottom="0.74803149606299213" header="0.31496062992125984" footer="0.31496062992125984"/>
  <pageSetup paperSize="9" scale="95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28"/>
  <sheetViews>
    <sheetView zoomScaleNormal="100" zoomScaleSheetLayoutView="50" workbookViewId="0">
      <pane xSplit="1" ySplit="6" topLeftCell="B13" activePane="bottomRight" state="frozen"/>
      <selection activeCell="E32" sqref="E32"/>
      <selection pane="topRight" activeCell="E32" sqref="E32"/>
      <selection pane="bottomLeft" activeCell="E32" sqref="E32"/>
      <selection pane="bottomRight" activeCell="B28" sqref="B28"/>
    </sheetView>
  </sheetViews>
  <sheetFormatPr defaultColWidth="10.625" defaultRowHeight="15" customHeight="1"/>
  <cols>
    <col min="1" max="1" width="12.625" style="154" customWidth="1"/>
    <col min="2" max="2" width="10.625" style="3"/>
    <col min="3" max="16384" width="10.625" style="1"/>
  </cols>
  <sheetData>
    <row r="1" spans="1:5" ht="15" customHeight="1">
      <c r="A1" s="102" t="s">
        <v>51</v>
      </c>
      <c r="B1" s="1"/>
      <c r="C1" s="21"/>
      <c r="D1" s="9"/>
      <c r="E1" s="9"/>
    </row>
    <row r="3" spans="1:5" ht="15" customHeight="1">
      <c r="B3" s="21"/>
      <c r="D3" s="7"/>
      <c r="E3" s="4"/>
    </row>
    <row r="4" spans="1:5" ht="15" customHeight="1">
      <c r="A4" s="158"/>
      <c r="B4" s="200" t="s">
        <v>62</v>
      </c>
      <c r="C4" s="201"/>
      <c r="D4" s="202" t="s">
        <v>63</v>
      </c>
      <c r="E4" s="201"/>
    </row>
    <row r="5" spans="1:5" s="20" customFormat="1" ht="15" customHeight="1">
      <c r="A5" s="159"/>
      <c r="B5" s="114" t="s">
        <v>60</v>
      </c>
      <c r="C5" s="40" t="s">
        <v>61</v>
      </c>
      <c r="D5" s="40" t="s">
        <v>60</v>
      </c>
      <c r="E5" s="35" t="s">
        <v>61</v>
      </c>
    </row>
    <row r="6" spans="1:5" s="20" customFormat="1" ht="15" customHeight="1">
      <c r="A6" s="139"/>
      <c r="B6" s="98" t="s">
        <v>240</v>
      </c>
      <c r="C6" s="98" t="s">
        <v>240</v>
      </c>
      <c r="D6" s="98" t="s">
        <v>240</v>
      </c>
      <c r="E6" s="98" t="s">
        <v>240</v>
      </c>
    </row>
    <row r="7" spans="1:5" s="19" customFormat="1" ht="15" customHeight="1">
      <c r="A7" s="160" t="s">
        <v>20</v>
      </c>
      <c r="B7" s="23">
        <v>6606566</v>
      </c>
      <c r="C7" s="23">
        <v>6948353</v>
      </c>
      <c r="D7" s="23">
        <v>105100</v>
      </c>
      <c r="E7" s="23">
        <v>603396</v>
      </c>
    </row>
    <row r="8" spans="1:5" s="19" customFormat="1" ht="15" customHeight="1">
      <c r="A8" s="157" t="s">
        <v>21</v>
      </c>
      <c r="B8" s="23">
        <v>6231730</v>
      </c>
      <c r="C8" s="23">
        <v>6760610</v>
      </c>
      <c r="D8" s="23">
        <v>546886</v>
      </c>
      <c r="E8" s="23">
        <v>799826</v>
      </c>
    </row>
    <row r="9" spans="1:5" ht="15" customHeight="1">
      <c r="A9" s="157" t="s">
        <v>22</v>
      </c>
      <c r="B9" s="23">
        <v>5821122</v>
      </c>
      <c r="C9" s="23">
        <v>6405888</v>
      </c>
      <c r="D9" s="23">
        <v>202260</v>
      </c>
      <c r="E9" s="23">
        <v>262129</v>
      </c>
    </row>
    <row r="10" spans="1:5" ht="15" customHeight="1">
      <c r="A10" s="157" t="s">
        <v>23</v>
      </c>
      <c r="B10" s="23">
        <v>5975385</v>
      </c>
      <c r="C10" s="23">
        <v>6214001</v>
      </c>
      <c r="D10" s="23">
        <v>100000</v>
      </c>
      <c r="E10" s="23">
        <v>208777</v>
      </c>
    </row>
    <row r="11" spans="1:5" ht="15" customHeight="1">
      <c r="A11" s="157" t="s">
        <v>24</v>
      </c>
      <c r="B11" s="23">
        <v>5628134</v>
      </c>
      <c r="C11" s="23">
        <v>5791513</v>
      </c>
      <c r="D11" s="23">
        <v>100375</v>
      </c>
      <c r="E11" s="23">
        <v>233849</v>
      </c>
    </row>
    <row r="12" spans="1:5" ht="15" customHeight="1">
      <c r="A12" s="157" t="s">
        <v>25</v>
      </c>
      <c r="B12" s="23">
        <v>5267821</v>
      </c>
      <c r="C12" s="23">
        <v>5613057</v>
      </c>
      <c r="D12" s="23">
        <v>1130550</v>
      </c>
      <c r="E12" s="23">
        <v>199565</v>
      </c>
    </row>
    <row r="13" spans="1:5" ht="15" customHeight="1">
      <c r="A13" s="157" t="s">
        <v>26</v>
      </c>
      <c r="B13" s="23">
        <v>5665833</v>
      </c>
      <c r="C13" s="23">
        <v>5650022</v>
      </c>
      <c r="D13" s="23">
        <v>441190</v>
      </c>
      <c r="E13" s="23">
        <v>370439</v>
      </c>
    </row>
    <row r="14" spans="1:5" ht="15" customHeight="1">
      <c r="A14" s="157" t="s">
        <v>27</v>
      </c>
      <c r="B14" s="23">
        <v>5617963</v>
      </c>
      <c r="C14" s="23">
        <v>5715858</v>
      </c>
      <c r="D14" s="23">
        <v>542927</v>
      </c>
      <c r="E14" s="23">
        <v>613729</v>
      </c>
    </row>
    <row r="15" spans="1:5" ht="15" customHeight="1">
      <c r="A15" s="157" t="s">
        <v>28</v>
      </c>
      <c r="B15" s="23">
        <v>6013539</v>
      </c>
      <c r="C15" s="23">
        <v>8028008</v>
      </c>
      <c r="D15" s="23">
        <v>441855</v>
      </c>
      <c r="E15" s="23">
        <v>617440</v>
      </c>
    </row>
    <row r="16" spans="1:5" ht="15" customHeight="1">
      <c r="A16" s="157" t="s">
        <v>29</v>
      </c>
      <c r="B16" s="23">
        <v>6392911</v>
      </c>
      <c r="C16" s="23">
        <v>6181213</v>
      </c>
      <c r="D16" s="23">
        <v>366438</v>
      </c>
      <c r="E16" s="23">
        <v>622462.59900000005</v>
      </c>
    </row>
    <row r="17" spans="1:5" ht="15" customHeight="1">
      <c r="A17" s="161" t="s">
        <v>52</v>
      </c>
      <c r="B17" s="23">
        <v>6290455</v>
      </c>
      <c r="C17" s="23">
        <v>6240938</v>
      </c>
      <c r="D17" s="23">
        <v>1434400</v>
      </c>
      <c r="E17" s="23">
        <v>1620467</v>
      </c>
    </row>
    <row r="18" spans="1:5" ht="15" customHeight="1">
      <c r="A18" s="161" t="s">
        <v>144</v>
      </c>
      <c r="B18" s="23">
        <v>6439623</v>
      </c>
      <c r="C18" s="23">
        <v>6726933</v>
      </c>
      <c r="D18" s="23">
        <v>7582205</v>
      </c>
      <c r="E18" s="23">
        <v>7774552</v>
      </c>
    </row>
    <row r="19" spans="1:5" ht="15" customHeight="1">
      <c r="A19" s="161" t="s">
        <v>147</v>
      </c>
      <c r="B19" s="23">
        <v>7250675</v>
      </c>
      <c r="C19" s="23">
        <v>8426193</v>
      </c>
      <c r="D19" s="23">
        <v>9366159</v>
      </c>
      <c r="E19" s="23">
        <v>9777045</v>
      </c>
    </row>
    <row r="20" spans="1:5" ht="15" customHeight="1">
      <c r="A20" s="161" t="s">
        <v>149</v>
      </c>
      <c r="B20" s="23">
        <v>7679599</v>
      </c>
      <c r="C20" s="23">
        <v>8055466</v>
      </c>
      <c r="D20" s="23">
        <v>1424128</v>
      </c>
      <c r="E20" s="23">
        <v>1296924</v>
      </c>
    </row>
    <row r="21" spans="1:5" ht="15" customHeight="1">
      <c r="A21" s="161" t="s">
        <v>211</v>
      </c>
      <c r="B21" s="23">
        <v>8351708</v>
      </c>
      <c r="C21" s="23">
        <v>8301307</v>
      </c>
      <c r="D21" s="23">
        <v>744680</v>
      </c>
      <c r="E21" s="23">
        <v>1106055</v>
      </c>
    </row>
    <row r="22" spans="1:5" ht="15" customHeight="1">
      <c r="A22" s="157" t="s">
        <v>264</v>
      </c>
      <c r="B22" s="23">
        <v>8698045</v>
      </c>
      <c r="C22" s="23">
        <v>8427408</v>
      </c>
      <c r="D22" s="23">
        <v>578397</v>
      </c>
      <c r="E22" s="23">
        <v>942052</v>
      </c>
    </row>
    <row r="23" spans="1:5" ht="15" customHeight="1">
      <c r="A23" s="157" t="s">
        <v>269</v>
      </c>
      <c r="B23" s="23">
        <v>8937239</v>
      </c>
      <c r="C23" s="23">
        <v>8679441</v>
      </c>
      <c r="D23" s="23">
        <v>569300</v>
      </c>
      <c r="E23" s="23">
        <v>986413</v>
      </c>
    </row>
    <row r="24" spans="1:5" ht="15" customHeight="1">
      <c r="A24" s="157" t="s">
        <v>273</v>
      </c>
      <c r="B24" s="23">
        <v>8695249</v>
      </c>
      <c r="C24" s="23">
        <v>8876915</v>
      </c>
      <c r="D24" s="23">
        <v>627524</v>
      </c>
      <c r="E24" s="23">
        <v>1151807</v>
      </c>
    </row>
    <row r="25" spans="1:5" ht="15" customHeight="1">
      <c r="A25" s="157" t="s">
        <v>274</v>
      </c>
      <c r="B25" s="23">
        <v>8452692</v>
      </c>
      <c r="C25" s="23">
        <v>9010079</v>
      </c>
      <c r="D25" s="23">
        <v>496507</v>
      </c>
      <c r="E25" s="23">
        <v>813233</v>
      </c>
    </row>
    <row r="26" spans="1:5" ht="15" customHeight="1">
      <c r="A26" s="79"/>
      <c r="B26" s="79"/>
      <c r="C26" s="80"/>
      <c r="D26" s="80"/>
      <c r="E26" s="80"/>
    </row>
    <row r="28" spans="1:5" ht="15" customHeight="1">
      <c r="A28" s="5" t="s">
        <v>40</v>
      </c>
    </row>
  </sheetData>
  <sheetProtection algorithmName="SHA-512" hashValue="XbyOODH5T+P3i9JxzqpbECzz3K9YO6+vdpZGABLBp8JK0+hw6K9Lyb1aZq2wCxkn171XuWOQhvpZPqxDXmyZ+g==" saltValue="HzHPwkqiI2Wz3OniPtn4VQ==" spinCount="100000" sheet="1" objects="1" scenarios="1" selectLockedCells="1" selectUnlockedCells="1"/>
  <mergeCells count="2">
    <mergeCell ref="B4:C4"/>
    <mergeCell ref="D4:E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E28"/>
  <sheetViews>
    <sheetView zoomScaleNormal="100" zoomScaleSheetLayoutView="50" workbookViewId="0">
      <pane xSplit="1" ySplit="6" topLeftCell="B13" activePane="bottomRight" state="frozen"/>
      <selection activeCell="E32" sqref="E32"/>
      <selection pane="topRight" activeCell="E32" sqref="E32"/>
      <selection pane="bottomLeft" activeCell="E32" sqref="E32"/>
      <selection pane="bottomRight" activeCell="B27" sqref="B27"/>
    </sheetView>
  </sheetViews>
  <sheetFormatPr defaultColWidth="10.625" defaultRowHeight="15" customHeight="1"/>
  <cols>
    <col min="1" max="1" width="12.625" style="154" customWidth="1"/>
    <col min="2" max="2" width="10.625" style="3"/>
    <col min="3" max="16384" width="10.625" style="1"/>
  </cols>
  <sheetData>
    <row r="1" spans="1:5" ht="15" customHeight="1">
      <c r="A1" s="102" t="s">
        <v>50</v>
      </c>
      <c r="B1" s="1"/>
      <c r="C1" s="21"/>
      <c r="D1" s="15"/>
      <c r="E1" s="15"/>
    </row>
    <row r="3" spans="1:5" ht="15" customHeight="1">
      <c r="B3" s="21"/>
      <c r="D3" s="16"/>
      <c r="E3" s="4"/>
    </row>
    <row r="4" spans="1:5" s="19" customFormat="1" ht="15" customHeight="1">
      <c r="A4" s="158"/>
      <c r="B4" s="200" t="s">
        <v>62</v>
      </c>
      <c r="C4" s="201"/>
      <c r="D4" s="202" t="s">
        <v>63</v>
      </c>
      <c r="E4" s="201"/>
    </row>
    <row r="5" spans="1:5" s="20" customFormat="1" ht="15" customHeight="1">
      <c r="A5" s="159"/>
      <c r="B5" s="122" t="s">
        <v>60</v>
      </c>
      <c r="C5" s="40" t="s">
        <v>64</v>
      </c>
      <c r="D5" s="40" t="s">
        <v>65</v>
      </c>
      <c r="E5" s="35" t="s">
        <v>64</v>
      </c>
    </row>
    <row r="6" spans="1:5" s="20" customFormat="1" ht="15" customHeight="1">
      <c r="A6" s="139"/>
      <c r="B6" s="98" t="s">
        <v>240</v>
      </c>
      <c r="C6" s="98" t="s">
        <v>240</v>
      </c>
      <c r="D6" s="98" t="s">
        <v>240</v>
      </c>
      <c r="E6" s="98" t="s">
        <v>240</v>
      </c>
    </row>
    <row r="7" spans="1:5" ht="15" customHeight="1">
      <c r="A7" s="160" t="s">
        <v>20</v>
      </c>
      <c r="B7" s="23">
        <v>3041454</v>
      </c>
      <c r="C7" s="23">
        <v>2570992</v>
      </c>
      <c r="D7" s="23">
        <v>214794</v>
      </c>
      <c r="E7" s="23">
        <v>1175137</v>
      </c>
    </row>
    <row r="8" spans="1:5" ht="15" customHeight="1">
      <c r="A8" s="157" t="s">
        <v>21</v>
      </c>
      <c r="B8" s="23">
        <v>2941557</v>
      </c>
      <c r="C8" s="23">
        <v>2426454</v>
      </c>
      <c r="D8" s="23">
        <v>459240</v>
      </c>
      <c r="E8" s="23">
        <v>2029737</v>
      </c>
    </row>
    <row r="9" spans="1:5" ht="15" customHeight="1">
      <c r="A9" s="157" t="s">
        <v>22</v>
      </c>
      <c r="B9" s="23">
        <v>2895572</v>
      </c>
      <c r="C9" s="23">
        <v>2344435</v>
      </c>
      <c r="D9" s="23">
        <v>431734</v>
      </c>
      <c r="E9" s="23">
        <v>1634186</v>
      </c>
    </row>
    <row r="10" spans="1:5" ht="15" customHeight="1">
      <c r="A10" s="157" t="s">
        <v>41</v>
      </c>
      <c r="B10" s="23">
        <v>2853877</v>
      </c>
      <c r="C10" s="23">
        <v>2291219</v>
      </c>
      <c r="D10" s="23">
        <v>462795</v>
      </c>
      <c r="E10" s="23">
        <v>1473494</v>
      </c>
    </row>
    <row r="11" spans="1:5" ht="15" customHeight="1">
      <c r="A11" s="157" t="s">
        <v>24</v>
      </c>
      <c r="B11" s="23">
        <v>2881805</v>
      </c>
      <c r="C11" s="23">
        <v>2203322</v>
      </c>
      <c r="D11" s="23">
        <v>594091</v>
      </c>
      <c r="E11" s="23">
        <v>1333570</v>
      </c>
    </row>
    <row r="12" spans="1:5" ht="15" customHeight="1">
      <c r="A12" s="157" t="s">
        <v>25</v>
      </c>
      <c r="B12" s="23">
        <v>2656343</v>
      </c>
      <c r="C12" s="23">
        <v>2228720</v>
      </c>
      <c r="D12" s="23">
        <v>541210</v>
      </c>
      <c r="E12" s="23">
        <v>1694637</v>
      </c>
    </row>
    <row r="13" spans="1:5" ht="15" customHeight="1">
      <c r="A13" s="157" t="s">
        <v>26</v>
      </c>
      <c r="B13" s="23">
        <v>2632882</v>
      </c>
      <c r="C13" s="23">
        <v>2282927</v>
      </c>
      <c r="D13" s="23">
        <v>731471</v>
      </c>
      <c r="E13" s="23">
        <v>1813848</v>
      </c>
    </row>
    <row r="14" spans="1:5" ht="15" customHeight="1">
      <c r="A14" s="157" t="s">
        <v>27</v>
      </c>
      <c r="B14" s="23">
        <v>2656515</v>
      </c>
      <c r="C14" s="23">
        <v>2267494</v>
      </c>
      <c r="D14" s="23">
        <v>537076</v>
      </c>
      <c r="E14" s="23">
        <v>1593706</v>
      </c>
    </row>
    <row r="15" spans="1:5" ht="15" customHeight="1">
      <c r="A15" s="157" t="s">
        <v>28</v>
      </c>
      <c r="B15" s="23">
        <v>2807420</v>
      </c>
      <c r="C15" s="23">
        <v>2377181</v>
      </c>
      <c r="D15" s="23">
        <v>440411</v>
      </c>
      <c r="E15" s="23">
        <v>1826483</v>
      </c>
    </row>
    <row r="16" spans="1:5" ht="15" customHeight="1">
      <c r="A16" s="157" t="s">
        <v>29</v>
      </c>
      <c r="B16" s="23">
        <v>2713021</v>
      </c>
      <c r="C16" s="23">
        <v>2224138</v>
      </c>
      <c r="D16" s="23">
        <v>394291</v>
      </c>
      <c r="E16" s="23">
        <v>1760136</v>
      </c>
    </row>
    <row r="17" spans="1:5" ht="15" customHeight="1">
      <c r="A17" s="161" t="s">
        <v>52</v>
      </c>
      <c r="B17" s="23">
        <v>2705312</v>
      </c>
      <c r="C17" s="23">
        <v>2223642</v>
      </c>
      <c r="D17" s="23">
        <v>346285</v>
      </c>
      <c r="E17" s="23">
        <v>1636375</v>
      </c>
    </row>
    <row r="18" spans="1:5" ht="15" customHeight="1">
      <c r="A18" s="161" t="s">
        <v>144</v>
      </c>
      <c r="B18" s="23">
        <v>2677138</v>
      </c>
      <c r="C18" s="23">
        <v>2198906</v>
      </c>
      <c r="D18" s="23">
        <v>718663</v>
      </c>
      <c r="E18" s="23">
        <v>2055539</v>
      </c>
    </row>
    <row r="19" spans="1:5" ht="15" customHeight="1">
      <c r="A19" s="161" t="s">
        <v>147</v>
      </c>
      <c r="B19" s="23">
        <v>2669209</v>
      </c>
      <c r="C19" s="23">
        <v>2257538</v>
      </c>
      <c r="D19" s="23">
        <v>317244</v>
      </c>
      <c r="E19" s="23">
        <v>2082453</v>
      </c>
    </row>
    <row r="20" spans="1:5" ht="15" customHeight="1">
      <c r="A20" s="161" t="s">
        <v>149</v>
      </c>
      <c r="B20" s="23">
        <v>2619234</v>
      </c>
      <c r="C20" s="23">
        <v>2232441</v>
      </c>
      <c r="D20" s="23">
        <v>742137</v>
      </c>
      <c r="E20" s="23">
        <v>1723617</v>
      </c>
    </row>
    <row r="21" spans="1:5" ht="15" customHeight="1">
      <c r="A21" s="161" t="s">
        <v>211</v>
      </c>
      <c r="B21" s="23">
        <v>2596363</v>
      </c>
      <c r="C21" s="23">
        <v>2264956</v>
      </c>
      <c r="D21" s="23">
        <v>886981</v>
      </c>
      <c r="E21" s="23">
        <v>1761072</v>
      </c>
    </row>
    <row r="22" spans="1:5" ht="15" customHeight="1">
      <c r="A22" s="157" t="s">
        <v>264</v>
      </c>
      <c r="B22" s="23">
        <v>2599102</v>
      </c>
      <c r="C22" s="23">
        <v>2265925</v>
      </c>
      <c r="D22" s="23">
        <v>672264</v>
      </c>
      <c r="E22" s="23">
        <v>1523162</v>
      </c>
    </row>
    <row r="23" spans="1:5" ht="15" customHeight="1">
      <c r="A23" s="157" t="s">
        <v>269</v>
      </c>
      <c r="B23" s="23">
        <v>2538588</v>
      </c>
      <c r="C23" s="23">
        <v>2227913</v>
      </c>
      <c r="D23" s="23">
        <v>745641</v>
      </c>
      <c r="E23" s="23">
        <v>1751886</v>
      </c>
    </row>
    <row r="24" spans="1:5" ht="15" customHeight="1">
      <c r="A24" s="157" t="s">
        <v>273</v>
      </c>
      <c r="B24" s="23">
        <v>2506082</v>
      </c>
      <c r="C24" s="23">
        <v>2259294</v>
      </c>
      <c r="D24" s="23">
        <v>790235</v>
      </c>
      <c r="E24" s="23">
        <v>1891361</v>
      </c>
    </row>
    <row r="25" spans="1:5" ht="15" customHeight="1">
      <c r="A25" s="157" t="s">
        <v>274</v>
      </c>
      <c r="B25" s="23">
        <v>2523677</v>
      </c>
      <c r="C25" s="23">
        <v>2308169</v>
      </c>
      <c r="D25" s="23">
        <v>798522</v>
      </c>
      <c r="E25" s="23">
        <v>2125080</v>
      </c>
    </row>
    <row r="26" spans="1:5" ht="15" customHeight="1">
      <c r="A26" s="79"/>
      <c r="B26" s="79"/>
      <c r="C26" s="80"/>
      <c r="D26" s="80"/>
      <c r="E26" s="80"/>
    </row>
    <row r="28" spans="1:5" ht="15" customHeight="1">
      <c r="A28" s="5" t="s">
        <v>42</v>
      </c>
    </row>
  </sheetData>
  <sheetProtection algorithmName="SHA-512" hashValue="1keWibe/8Kq5WCp/mWwL2mno12J4+vCi0JpstznpcLL9I1ppYOAeaP83M2xLaJxw7i0mnej8tvB/OZ6LfT+qCA==" saltValue="1V8G3HX9NEh4K0V8s2Gopg==" spinCount="100000" sheet="1" objects="1" scenarios="1" selectLockedCells="1" selectUnlockedCells="1"/>
  <mergeCells count="2">
    <mergeCell ref="D4:E4"/>
    <mergeCell ref="B4:C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EI28"/>
  <sheetViews>
    <sheetView zoomScaleNormal="100" zoomScaleSheetLayoutView="50" workbookViewId="0">
      <pane xSplit="1" ySplit="6" topLeftCell="B7" activePane="bottomRight" state="frozen"/>
      <selection activeCell="E32" sqref="E32"/>
      <selection pane="topRight" activeCell="E32" sqref="E32"/>
      <selection pane="bottomLeft" activeCell="E32" sqref="E32"/>
      <selection pane="bottomRight" activeCell="A27" sqref="A27"/>
    </sheetView>
  </sheetViews>
  <sheetFormatPr defaultColWidth="10.625" defaultRowHeight="15" customHeight="1"/>
  <cols>
    <col min="1" max="1" width="12.625" style="154" customWidth="1"/>
    <col min="2" max="2" width="10.625" style="3"/>
    <col min="3" max="16384" width="10.625" style="1"/>
  </cols>
  <sheetData>
    <row r="1" spans="1:139" ht="15" customHeight="1">
      <c r="A1" s="102" t="s">
        <v>49</v>
      </c>
      <c r="B1" s="1"/>
      <c r="C1" s="21"/>
      <c r="D1" s="7"/>
      <c r="E1" s="7"/>
      <c r="F1" s="7"/>
      <c r="G1" s="7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ht="15" customHeight="1">
      <c r="H2" s="7"/>
      <c r="I2" s="7"/>
      <c r="J2" s="7"/>
      <c r="K2" s="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</row>
    <row r="3" spans="1:139" ht="15" customHeight="1">
      <c r="B3" s="21"/>
      <c r="D3" s="7"/>
      <c r="E3" s="4"/>
      <c r="F3" s="7"/>
      <c r="G3" s="7"/>
      <c r="H3" s="7"/>
      <c r="I3" s="8"/>
      <c r="J3" s="7"/>
      <c r="K3" s="4"/>
      <c r="L3" s="7"/>
      <c r="M3" s="7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</row>
    <row r="4" spans="1:139" ht="15" customHeight="1">
      <c r="A4" s="158"/>
      <c r="B4" s="200" t="s">
        <v>62</v>
      </c>
      <c r="C4" s="201"/>
      <c r="D4" s="202" t="s">
        <v>63</v>
      </c>
      <c r="E4" s="201"/>
      <c r="F4" s="7"/>
      <c r="G4" s="7"/>
      <c r="H4" s="7"/>
      <c r="I4" s="7"/>
      <c r="J4" s="7"/>
      <c r="K4" s="4"/>
      <c r="L4" s="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</row>
    <row r="5" spans="1:139" s="2" customFormat="1" ht="15" customHeight="1">
      <c r="A5" s="159"/>
      <c r="B5" s="122" t="s">
        <v>60</v>
      </c>
      <c r="C5" s="40" t="s">
        <v>61</v>
      </c>
      <c r="D5" s="40" t="s">
        <v>60</v>
      </c>
      <c r="E5" s="35" t="s">
        <v>61</v>
      </c>
      <c r="F5" s="28"/>
      <c r="G5" s="28"/>
      <c r="H5" s="28"/>
      <c r="I5" s="28"/>
      <c r="J5" s="28"/>
      <c r="K5" s="10"/>
      <c r="L5" s="28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</row>
    <row r="6" spans="1:139" s="2" customFormat="1" ht="15" customHeight="1">
      <c r="A6" s="139"/>
      <c r="B6" s="98" t="s">
        <v>240</v>
      </c>
      <c r="C6" s="98" t="s">
        <v>240</v>
      </c>
      <c r="D6" s="98" t="s">
        <v>240</v>
      </c>
      <c r="E6" s="98" t="s">
        <v>240</v>
      </c>
      <c r="F6" s="28"/>
      <c r="G6" s="28"/>
      <c r="H6" s="28"/>
      <c r="I6" s="28"/>
      <c r="J6" s="28"/>
      <c r="K6" s="10"/>
      <c r="L6" s="28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</row>
    <row r="7" spans="1:139" s="19" customFormat="1" ht="15" customHeight="1">
      <c r="A7" s="160" t="s">
        <v>20</v>
      </c>
      <c r="B7" s="23">
        <v>1596011</v>
      </c>
      <c r="C7" s="23">
        <v>1400470</v>
      </c>
      <c r="D7" s="23">
        <v>5315202</v>
      </c>
      <c r="E7" s="23">
        <v>5249614</v>
      </c>
      <c r="F7" s="7"/>
      <c r="G7" s="7"/>
      <c r="H7" s="7"/>
      <c r="I7" s="7"/>
      <c r="J7" s="7"/>
      <c r="K7" s="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</row>
    <row r="8" spans="1:139" s="19" customFormat="1" ht="15" customHeight="1">
      <c r="A8" s="157" t="s">
        <v>21</v>
      </c>
      <c r="B8" s="23">
        <v>1842569</v>
      </c>
      <c r="C8" s="23">
        <v>1813494</v>
      </c>
      <c r="D8" s="23">
        <v>4900668</v>
      </c>
      <c r="E8" s="23">
        <v>5289960</v>
      </c>
      <c r="F8" s="7"/>
      <c r="G8" s="7"/>
      <c r="H8" s="7"/>
      <c r="I8" s="7"/>
      <c r="J8" s="7"/>
      <c r="K8" s="7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</row>
    <row r="9" spans="1:139" s="19" customFormat="1" ht="15" customHeight="1">
      <c r="A9" s="157" t="s">
        <v>22</v>
      </c>
      <c r="B9" s="23">
        <v>1962972</v>
      </c>
      <c r="C9" s="23">
        <v>2002230</v>
      </c>
      <c r="D9" s="23">
        <v>4122091</v>
      </c>
      <c r="E9" s="23">
        <v>4716733</v>
      </c>
      <c r="F9" s="7"/>
      <c r="G9" s="7"/>
      <c r="H9" s="7"/>
      <c r="I9" s="7"/>
      <c r="J9" s="7"/>
      <c r="K9" s="7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</row>
    <row r="10" spans="1:139" ht="15" customHeight="1">
      <c r="A10" s="157" t="s">
        <v>41</v>
      </c>
      <c r="B10" s="23">
        <v>2092163</v>
      </c>
      <c r="C10" s="23">
        <v>2115921</v>
      </c>
      <c r="D10" s="23">
        <v>3201416</v>
      </c>
      <c r="E10" s="23">
        <v>3935962</v>
      </c>
    </row>
    <row r="11" spans="1:139" ht="15" customHeight="1">
      <c r="A11" s="157" t="s">
        <v>24</v>
      </c>
      <c r="B11" s="23">
        <v>1980642</v>
      </c>
      <c r="C11" s="23">
        <v>2231566</v>
      </c>
      <c r="D11" s="23">
        <v>3019491</v>
      </c>
      <c r="E11" s="23">
        <v>3614726</v>
      </c>
    </row>
    <row r="12" spans="1:139" ht="15" customHeight="1">
      <c r="A12" s="157" t="s">
        <v>25</v>
      </c>
      <c r="B12" s="23">
        <v>2247711</v>
      </c>
      <c r="C12" s="23">
        <v>2337924</v>
      </c>
      <c r="D12" s="23">
        <v>2249312</v>
      </c>
      <c r="E12" s="23">
        <v>3834011</v>
      </c>
    </row>
    <row r="13" spans="1:139" ht="15" customHeight="1">
      <c r="A13" s="157" t="s">
        <v>26</v>
      </c>
      <c r="B13" s="23">
        <v>2379483</v>
      </c>
      <c r="C13" s="23">
        <v>2371928</v>
      </c>
      <c r="D13" s="23">
        <v>2301659</v>
      </c>
      <c r="E13" s="23">
        <v>3188342</v>
      </c>
    </row>
    <row r="14" spans="1:139" ht="15" customHeight="1">
      <c r="A14" s="157" t="s">
        <v>27</v>
      </c>
      <c r="B14" s="23">
        <v>2750074</v>
      </c>
      <c r="C14" s="23">
        <v>2434253</v>
      </c>
      <c r="D14" s="23">
        <v>2347304</v>
      </c>
      <c r="E14" s="23">
        <v>3609921</v>
      </c>
    </row>
    <row r="15" spans="1:139" ht="15" customHeight="1">
      <c r="A15" s="157" t="s">
        <v>28</v>
      </c>
      <c r="B15" s="23">
        <v>3834504</v>
      </c>
      <c r="C15" s="23">
        <v>3784358</v>
      </c>
      <c r="D15" s="23">
        <v>2951680</v>
      </c>
      <c r="E15" s="23">
        <v>4043019</v>
      </c>
    </row>
    <row r="16" spans="1:139" ht="15" customHeight="1">
      <c r="A16" s="157" t="s">
        <v>29</v>
      </c>
      <c r="B16" s="23">
        <v>3371083</v>
      </c>
      <c r="C16" s="23">
        <v>3239973</v>
      </c>
      <c r="D16" s="23">
        <v>2780356</v>
      </c>
      <c r="E16" s="23">
        <v>3861266</v>
      </c>
    </row>
    <row r="17" spans="1:5" ht="15" customHeight="1">
      <c r="A17" s="161" t="s">
        <v>52</v>
      </c>
      <c r="B17" s="23">
        <v>3610984</v>
      </c>
      <c r="C17" s="23">
        <v>3338091</v>
      </c>
      <c r="D17" s="23">
        <v>3098963</v>
      </c>
      <c r="E17" s="23">
        <v>4381821</v>
      </c>
    </row>
    <row r="18" spans="1:5" ht="15" customHeight="1">
      <c r="A18" s="161" t="s">
        <v>144</v>
      </c>
      <c r="B18" s="23">
        <v>3499770</v>
      </c>
      <c r="C18" s="23">
        <v>3250324</v>
      </c>
      <c r="D18" s="23">
        <v>3162425</v>
      </c>
      <c r="E18" s="23">
        <v>4549928</v>
      </c>
    </row>
    <row r="19" spans="1:5" ht="15" customHeight="1">
      <c r="A19" s="161" t="s">
        <v>147</v>
      </c>
      <c r="B19" s="23">
        <v>3496778</v>
      </c>
      <c r="C19" s="23">
        <v>3290252</v>
      </c>
      <c r="D19" s="23">
        <v>2982505</v>
      </c>
      <c r="E19" s="23">
        <v>4490118</v>
      </c>
    </row>
    <row r="20" spans="1:5" ht="15" customHeight="1">
      <c r="A20" s="161" t="s">
        <v>149</v>
      </c>
      <c r="B20" s="23">
        <v>3474087</v>
      </c>
      <c r="C20" s="23">
        <v>3338862</v>
      </c>
      <c r="D20" s="23">
        <v>3311783</v>
      </c>
      <c r="E20" s="23">
        <v>4833567</v>
      </c>
    </row>
    <row r="21" spans="1:5" ht="15" customHeight="1">
      <c r="A21" s="161" t="s">
        <v>211</v>
      </c>
      <c r="B21" s="23">
        <v>3556937</v>
      </c>
      <c r="C21" s="23">
        <v>3434667</v>
      </c>
      <c r="D21" s="23">
        <v>3115648</v>
      </c>
      <c r="E21" s="23">
        <v>4651729</v>
      </c>
    </row>
    <row r="22" spans="1:5" ht="15" customHeight="1">
      <c r="A22" s="157" t="s">
        <v>264</v>
      </c>
      <c r="B22" s="23">
        <v>3725118</v>
      </c>
      <c r="C22" s="23">
        <v>3426922</v>
      </c>
      <c r="D22" s="23">
        <v>2875589</v>
      </c>
      <c r="E22" s="23">
        <v>4543684</v>
      </c>
    </row>
    <row r="23" spans="1:5" ht="15" customHeight="1">
      <c r="A23" s="157" t="s">
        <v>269</v>
      </c>
      <c r="B23" s="23">
        <v>3871340</v>
      </c>
      <c r="C23" s="23">
        <v>3514551</v>
      </c>
      <c r="D23" s="23">
        <v>3993925</v>
      </c>
      <c r="E23" s="23">
        <v>5478795</v>
      </c>
    </row>
    <row r="24" spans="1:5" ht="15" customHeight="1">
      <c r="A24" s="157" t="s">
        <v>273</v>
      </c>
      <c r="B24" s="23">
        <v>4338295</v>
      </c>
      <c r="C24" s="23">
        <v>4374938</v>
      </c>
      <c r="D24" s="23">
        <v>4489504</v>
      </c>
      <c r="E24" s="23">
        <v>6045985</v>
      </c>
    </row>
    <row r="25" spans="1:5" ht="15" customHeight="1">
      <c r="A25" s="157" t="s">
        <v>274</v>
      </c>
      <c r="B25" s="23">
        <v>3920499</v>
      </c>
      <c r="C25" s="23">
        <v>3637980</v>
      </c>
      <c r="D25" s="23">
        <v>3945781</v>
      </c>
      <c r="E25" s="23">
        <v>5510920</v>
      </c>
    </row>
    <row r="26" spans="1:5" ht="15" customHeight="1">
      <c r="A26" s="79"/>
      <c r="B26" s="79"/>
      <c r="C26" s="80"/>
      <c r="D26" s="80"/>
      <c r="E26" s="80"/>
    </row>
    <row r="28" spans="1:5" ht="15" customHeight="1">
      <c r="A28" s="5" t="s">
        <v>43</v>
      </c>
    </row>
  </sheetData>
  <sheetProtection algorithmName="SHA-512" hashValue="dXV2FcQSWqBANIjwA1yusX0v+KzEXY5wb/WvSeXap0RMrblQhk2f23S2sQHN9qm2NH4NJ7OZpv0q5huRyZg6rw==" saltValue="BnKQVa4QlDKfJDmjK0WuCA==" spinCount="100000" sheet="1" objects="1" scenarios="1" selectLockedCells="1" selectUnlockedCells="1"/>
  <mergeCells count="2">
    <mergeCell ref="B4:C4"/>
    <mergeCell ref="D4:E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I19"/>
  <sheetViews>
    <sheetView zoomScaleNormal="100" zoomScaleSheetLayoutView="5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22" sqref="C22"/>
    </sheetView>
  </sheetViews>
  <sheetFormatPr defaultColWidth="10.625" defaultRowHeight="15" customHeight="1"/>
  <cols>
    <col min="1" max="1" width="12.625" style="154" customWidth="1"/>
    <col min="2" max="2" width="10.625" style="3"/>
    <col min="3" max="16384" width="10.625" style="1"/>
  </cols>
  <sheetData>
    <row r="1" spans="1:139" ht="15" customHeight="1">
      <c r="A1" s="102" t="s">
        <v>48</v>
      </c>
      <c r="B1" s="1"/>
      <c r="D1" s="21"/>
      <c r="E1" s="7"/>
      <c r="F1" s="7"/>
      <c r="G1" s="7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ht="15" customHeight="1">
      <c r="H2" s="7"/>
      <c r="I2" s="7"/>
      <c r="J2" s="7"/>
      <c r="K2" s="4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</row>
    <row r="3" spans="1:139" ht="15" customHeight="1">
      <c r="B3" s="21"/>
      <c r="D3" s="7"/>
      <c r="E3" s="7"/>
      <c r="F3" s="17"/>
      <c r="G3" s="7"/>
      <c r="H3" s="7"/>
      <c r="I3" s="8"/>
      <c r="J3" s="7"/>
      <c r="K3" s="7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</row>
    <row r="4" spans="1:139" s="19" customFormat="1" ht="15" customHeight="1">
      <c r="A4" s="155"/>
      <c r="B4" s="202" t="s">
        <v>62</v>
      </c>
      <c r="C4" s="201"/>
      <c r="D4" s="202" t="s">
        <v>63</v>
      </c>
      <c r="E4" s="201"/>
      <c r="F4" s="7"/>
      <c r="G4" s="7"/>
      <c r="H4" s="7"/>
      <c r="I4" s="7"/>
      <c r="J4" s="7"/>
      <c r="K4" s="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</row>
    <row r="5" spans="1:139" s="2" customFormat="1" ht="15" customHeight="1">
      <c r="A5" s="156"/>
      <c r="B5" s="40" t="s">
        <v>60</v>
      </c>
      <c r="C5" s="35" t="s">
        <v>61</v>
      </c>
      <c r="D5" s="40" t="s">
        <v>60</v>
      </c>
      <c r="E5" s="35" t="s">
        <v>61</v>
      </c>
    </row>
    <row r="6" spans="1:139" s="2" customFormat="1" ht="15" customHeight="1">
      <c r="A6" s="146"/>
      <c r="B6" s="98" t="s">
        <v>240</v>
      </c>
      <c r="C6" s="98" t="s">
        <v>240</v>
      </c>
      <c r="D6" s="98" t="s">
        <v>240</v>
      </c>
      <c r="E6" s="98" t="s">
        <v>240</v>
      </c>
    </row>
    <row r="7" spans="1:139" ht="15" customHeight="1">
      <c r="A7" s="157" t="s">
        <v>20</v>
      </c>
      <c r="B7" s="37">
        <v>36103</v>
      </c>
      <c r="C7" s="38">
        <v>38663</v>
      </c>
      <c r="D7" s="38" t="s">
        <v>6</v>
      </c>
      <c r="E7" s="38">
        <v>1772</v>
      </c>
    </row>
    <row r="8" spans="1:139" ht="15" customHeight="1">
      <c r="A8" s="157" t="s">
        <v>21</v>
      </c>
      <c r="B8" s="31">
        <v>37223</v>
      </c>
      <c r="C8" s="24">
        <v>39289</v>
      </c>
      <c r="D8" s="24" t="s">
        <v>6</v>
      </c>
      <c r="E8" s="24">
        <v>1800</v>
      </c>
    </row>
    <row r="9" spans="1:139" ht="15" customHeight="1">
      <c r="A9" s="157" t="s">
        <v>22</v>
      </c>
      <c r="B9" s="31">
        <v>38346</v>
      </c>
      <c r="C9" s="24">
        <v>39537</v>
      </c>
      <c r="D9" s="24" t="s">
        <v>6</v>
      </c>
      <c r="E9" s="24">
        <v>1829</v>
      </c>
    </row>
    <row r="10" spans="1:139" ht="15" customHeight="1">
      <c r="A10" s="157" t="s">
        <v>41</v>
      </c>
      <c r="B10" s="30">
        <v>38572</v>
      </c>
      <c r="C10" s="23">
        <v>39578</v>
      </c>
      <c r="D10" s="24" t="s">
        <v>6</v>
      </c>
      <c r="E10" s="24">
        <v>1859</v>
      </c>
    </row>
    <row r="11" spans="1:139" ht="15" customHeight="1">
      <c r="A11" s="157" t="s">
        <v>24</v>
      </c>
      <c r="B11" s="30">
        <v>41368</v>
      </c>
      <c r="C11" s="23">
        <v>41439</v>
      </c>
      <c r="D11" s="24">
        <v>2394</v>
      </c>
      <c r="E11" s="24">
        <v>4282</v>
      </c>
    </row>
    <row r="12" spans="1:139" ht="15" customHeight="1">
      <c r="A12" s="157" t="s">
        <v>25</v>
      </c>
      <c r="B12" s="30">
        <v>40557</v>
      </c>
      <c r="C12" s="23">
        <v>40559</v>
      </c>
      <c r="D12" s="24">
        <v>997</v>
      </c>
      <c r="E12" s="24">
        <v>998</v>
      </c>
    </row>
    <row r="13" spans="1:139" ht="15" customHeight="1">
      <c r="A13" s="157" t="s">
        <v>26</v>
      </c>
      <c r="B13" s="30">
        <v>40801</v>
      </c>
      <c r="C13" s="23">
        <v>41391</v>
      </c>
      <c r="D13" s="24" t="s">
        <v>6</v>
      </c>
      <c r="E13" s="23">
        <v>630</v>
      </c>
    </row>
    <row r="14" spans="1:139" ht="15" customHeight="1">
      <c r="A14" s="157" t="s">
        <v>27</v>
      </c>
      <c r="B14" s="30">
        <v>36695</v>
      </c>
      <c r="C14" s="23">
        <v>41360</v>
      </c>
      <c r="D14" s="24" t="s">
        <v>6</v>
      </c>
      <c r="E14" s="24" t="s">
        <v>6</v>
      </c>
    </row>
    <row r="15" spans="1:139" ht="15" customHeight="1">
      <c r="A15" s="157" t="s">
        <v>28</v>
      </c>
      <c r="B15" s="32">
        <v>15409</v>
      </c>
      <c r="C15" s="25">
        <v>22420</v>
      </c>
      <c r="D15" s="26" t="s">
        <v>6</v>
      </c>
      <c r="E15" s="26" t="s">
        <v>6</v>
      </c>
    </row>
    <row r="18" spans="1:1" ht="15" customHeight="1">
      <c r="A18" s="5" t="s">
        <v>44</v>
      </c>
    </row>
    <row r="19" spans="1:1" ht="15" customHeight="1">
      <c r="A19" s="69" t="s">
        <v>259</v>
      </c>
    </row>
  </sheetData>
  <sheetProtection algorithmName="SHA-512" hashValue="oG6e+87S/f7rs0WXpDLspU/Ou3WY/EaBnAh/E5odq3G8kf7so223Mhr4HnB3+KlLSBJ6gCRNmZDZsRfBcC2jtw==" saltValue="dmhXUA6tuYqPWuZl8mI3eA==" spinCount="100000" sheet="1" objects="1" scenarios="1" selectLockedCells="1" selectUnlockedCells="1"/>
  <mergeCells count="2">
    <mergeCell ref="B4:C4"/>
    <mergeCell ref="D4:E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11"/>
  <sheetViews>
    <sheetView zoomScaleNormal="100" zoomScaleSheetLayoutView="100" workbookViewId="0">
      <pane xSplit="1" ySplit="5" topLeftCell="B6" activePane="bottomRight" state="frozen"/>
      <selection activeCell="E32" sqref="E32"/>
      <selection pane="topRight" activeCell="E32" sqref="E32"/>
      <selection pane="bottomLeft" activeCell="E32" sqref="E32"/>
      <selection pane="bottomRight" activeCell="C7" sqref="C7"/>
    </sheetView>
  </sheetViews>
  <sheetFormatPr defaultColWidth="15.625" defaultRowHeight="15.75" customHeight="1"/>
  <cols>
    <col min="1" max="1" width="15.625" style="166"/>
    <col min="2" max="16384" width="15.625" style="46"/>
  </cols>
  <sheetData>
    <row r="1" spans="1:55" ht="15" customHeight="1">
      <c r="A1" s="100" t="s">
        <v>233</v>
      </c>
    </row>
    <row r="2" spans="1:55" ht="15.75" customHeight="1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5" ht="15.75" customHeight="1">
      <c r="A3" s="171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</row>
    <row r="4" spans="1:55" s="51" customFormat="1" ht="15.75" customHeight="1">
      <c r="A4" s="130"/>
      <c r="B4" s="181" t="s">
        <v>85</v>
      </c>
      <c r="C4" s="183" t="s">
        <v>84</v>
      </c>
      <c r="D4" s="184"/>
      <c r="E4" s="48"/>
      <c r="F4" s="52"/>
      <c r="G4" s="52"/>
      <c r="H4" s="52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</row>
    <row r="5" spans="1:55" s="51" customFormat="1" ht="15.75" customHeight="1">
      <c r="A5" s="131"/>
      <c r="B5" s="182"/>
      <c r="C5" s="53" t="s">
        <v>83</v>
      </c>
      <c r="D5" s="53" t="s">
        <v>82</v>
      </c>
      <c r="E5" s="48"/>
      <c r="F5" s="52"/>
      <c r="G5" s="52"/>
      <c r="H5" s="52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</row>
    <row r="6" spans="1:55" ht="15.75" customHeight="1">
      <c r="A6" s="172" t="s">
        <v>81</v>
      </c>
      <c r="B6" s="127" t="s">
        <v>384</v>
      </c>
      <c r="C6" s="126">
        <v>38683</v>
      </c>
      <c r="D6" s="126">
        <v>38774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</row>
    <row r="7" spans="1:55" ht="15.75" customHeight="1">
      <c r="A7" s="173" t="s">
        <v>80</v>
      </c>
      <c r="B7" s="127" t="s">
        <v>385</v>
      </c>
      <c r="C7" s="126">
        <v>38823</v>
      </c>
      <c r="D7" s="126">
        <v>40093</v>
      </c>
    </row>
    <row r="8" spans="1:55" ht="15.75" customHeight="1">
      <c r="A8" s="173" t="s">
        <v>79</v>
      </c>
      <c r="B8" s="127" t="s">
        <v>386</v>
      </c>
      <c r="C8" s="126">
        <v>40132</v>
      </c>
      <c r="D8" s="126" t="s">
        <v>387</v>
      </c>
    </row>
    <row r="9" spans="1:55" ht="15.75" customHeight="1">
      <c r="A9" s="92"/>
      <c r="B9" s="92"/>
      <c r="C9" s="92"/>
      <c r="D9" s="92"/>
    </row>
    <row r="11" spans="1:55" ht="15.75" customHeight="1">
      <c r="A11" s="47" t="s">
        <v>78</v>
      </c>
    </row>
  </sheetData>
  <sheetProtection algorithmName="SHA-512" hashValue="HD2OxkX7mx5BQTeURfs2/U8IRCGypA082I9/jlvXXLp6PtlWv3C95Vs5rcXv6r/asRPybBUNF5+dKst064f2kw==" saltValue="G+665Ilqh98a/PSwwFhcBg==" spinCount="100000" sheet="1" objects="1" scenarios="1" selectLockedCells="1" selectUnlockedCells="1"/>
  <mergeCells count="2">
    <mergeCell ref="B4:B5"/>
    <mergeCell ref="C4:D4"/>
  </mergeCells>
  <phoneticPr fontId="3"/>
  <pageMargins left="0.70866141732283472" right="0.70866141732283472" top="0.74803149606299213" bottom="0.74803149606299213" header="0.31496062992125984" footer="0.31496062992125984"/>
  <pageSetup paperSize="8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17"/>
  <sheetViews>
    <sheetView zoomScaleNormal="100" zoomScaleSheetLayoutView="100" workbookViewId="0">
      <pane xSplit="1" ySplit="5" topLeftCell="B6" activePane="bottomRight" state="frozen"/>
      <selection activeCell="E32" sqref="E32"/>
      <selection pane="topRight" activeCell="E32" sqref="E32"/>
      <selection pane="bottomLeft" activeCell="E32" sqref="E32"/>
      <selection pane="bottomRight" activeCell="E32" sqref="E32"/>
    </sheetView>
  </sheetViews>
  <sheetFormatPr defaultColWidth="15.625" defaultRowHeight="15.75" customHeight="1"/>
  <cols>
    <col min="1" max="1" width="15.625" style="166" customWidth="1"/>
    <col min="2" max="16384" width="15.625" style="46"/>
  </cols>
  <sheetData>
    <row r="1" spans="1:55" ht="15" customHeight="1">
      <c r="A1" s="100" t="s">
        <v>234</v>
      </c>
    </row>
    <row r="2" spans="1:55" ht="15.75" customHeight="1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5" ht="15.75" customHeight="1">
      <c r="A3" s="171"/>
      <c r="B3" s="50"/>
      <c r="C3" s="50"/>
      <c r="D3" s="50"/>
      <c r="E3" s="50"/>
      <c r="F3" s="50"/>
      <c r="G3" s="50"/>
      <c r="H3" s="50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</row>
    <row r="4" spans="1:55" s="51" customFormat="1" ht="15.75" customHeight="1">
      <c r="A4" s="185" t="s">
        <v>85</v>
      </c>
      <c r="B4" s="187" t="s">
        <v>84</v>
      </c>
      <c r="C4" s="188"/>
    </row>
    <row r="5" spans="1:55" s="51" customFormat="1" ht="15.75" customHeight="1">
      <c r="A5" s="186"/>
      <c r="B5" s="125" t="s">
        <v>87</v>
      </c>
      <c r="C5" s="55" t="s">
        <v>86</v>
      </c>
    </row>
    <row r="6" spans="1:55" ht="15.75" customHeight="1">
      <c r="A6" s="128" t="s">
        <v>388</v>
      </c>
      <c r="B6" s="105">
        <v>38702</v>
      </c>
      <c r="C6" s="105">
        <v>39021</v>
      </c>
      <c r="D6" s="129" t="s">
        <v>295</v>
      </c>
    </row>
    <row r="7" spans="1:55" ht="15.75" customHeight="1">
      <c r="A7" s="128" t="s">
        <v>389</v>
      </c>
      <c r="B7" s="105">
        <v>39083</v>
      </c>
      <c r="C7" s="105">
        <v>39172</v>
      </c>
      <c r="D7" s="129" t="s">
        <v>390</v>
      </c>
    </row>
    <row r="8" spans="1:55" ht="15.75" customHeight="1">
      <c r="A8" s="128" t="s">
        <v>389</v>
      </c>
      <c r="B8" s="105">
        <v>39173</v>
      </c>
      <c r="C8" s="105">
        <v>39903</v>
      </c>
      <c r="D8" s="129" t="s">
        <v>391</v>
      </c>
    </row>
    <row r="9" spans="1:55" ht="15.75" customHeight="1">
      <c r="A9" s="128" t="s">
        <v>392</v>
      </c>
      <c r="B9" s="105">
        <v>39264</v>
      </c>
      <c r="C9" s="105">
        <v>39503</v>
      </c>
      <c r="D9" s="129" t="s">
        <v>295</v>
      </c>
    </row>
    <row r="10" spans="1:55" ht="15.75" customHeight="1">
      <c r="A10" s="128" t="s">
        <v>393</v>
      </c>
      <c r="B10" s="105">
        <v>39905</v>
      </c>
      <c r="C10" s="105">
        <v>40133</v>
      </c>
      <c r="D10" s="129" t="s">
        <v>295</v>
      </c>
    </row>
    <row r="11" spans="1:55" ht="15.75" customHeight="1">
      <c r="A11" s="128" t="s">
        <v>394</v>
      </c>
      <c r="B11" s="105">
        <v>40170</v>
      </c>
      <c r="C11" s="105">
        <v>41630</v>
      </c>
      <c r="D11" s="129" t="s">
        <v>295</v>
      </c>
    </row>
    <row r="12" spans="1:55" ht="15.75" customHeight="1">
      <c r="A12" s="128" t="s">
        <v>395</v>
      </c>
      <c r="B12" s="105">
        <v>41631</v>
      </c>
      <c r="C12" s="105" t="s">
        <v>387</v>
      </c>
      <c r="D12" s="129" t="s">
        <v>295</v>
      </c>
    </row>
    <row r="13" spans="1:55" ht="15.75" customHeight="1">
      <c r="A13" s="128" t="s">
        <v>396</v>
      </c>
      <c r="B13" s="105">
        <v>43923</v>
      </c>
      <c r="C13" s="105" t="s">
        <v>387</v>
      </c>
      <c r="D13" s="129" t="s">
        <v>295</v>
      </c>
    </row>
    <row r="14" spans="1:55" ht="15.75" customHeight="1">
      <c r="A14" s="92"/>
      <c r="B14" s="92"/>
      <c r="C14" s="92"/>
    </row>
    <row r="16" spans="1:55" ht="15.75" customHeight="1">
      <c r="A16" s="54" t="s">
        <v>78</v>
      </c>
    </row>
    <row r="17" spans="1:1" ht="15.75" customHeight="1">
      <c r="A17" s="54" t="s">
        <v>241</v>
      </c>
    </row>
  </sheetData>
  <sheetProtection algorithmName="SHA-512" hashValue="DdHv1NaOQFxwa3oERG5Z0G+JVAa08Ar8UivFS8lUINa4QeBkuGR7KHfG9zrx7WsOsaLd0atme+Ghr43GZjkoUw==" saltValue="mag8SfV+KRtQ+gn7hdYj0w==" spinCount="100000" sheet="1" objects="1" scenarios="1" selectLockedCells="1" selectUnlockedCells="1"/>
  <mergeCells count="2">
    <mergeCell ref="A4:A5"/>
    <mergeCell ref="B4:C4"/>
  </mergeCells>
  <phoneticPr fontId="3"/>
  <pageMargins left="0.70866141732283472" right="0.70866141732283472" top="0.74803149606299213" bottom="0.74803149606299213" header="0.31496062992125984" footer="0.31496062992125984"/>
  <pageSetup paperSize="8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M31"/>
  <sheetViews>
    <sheetView zoomScaleNormal="100" zoomScaleSheetLayoutView="50" workbookViewId="0">
      <pane xSplit="2" ySplit="6" topLeftCell="C13" activePane="bottomRight" state="frozen"/>
      <selection activeCell="E32" sqref="E32"/>
      <selection pane="topRight" activeCell="E32" sqref="E32"/>
      <selection pane="bottomLeft" activeCell="E32" sqref="E32"/>
      <selection pane="bottomRight" activeCell="C29" sqref="C29"/>
    </sheetView>
  </sheetViews>
  <sheetFormatPr defaultColWidth="10.625" defaultRowHeight="15" customHeight="1"/>
  <cols>
    <col min="1" max="1" width="8.625" style="154" customWidth="1"/>
    <col min="2" max="2" width="7.375" style="3" bestFit="1" customWidth="1"/>
    <col min="3" max="5" width="10.625" style="3"/>
    <col min="6" max="16384" width="10.625" style="1"/>
  </cols>
  <sheetData>
    <row r="1" spans="1:65" ht="15" customHeight="1">
      <c r="A1" s="102" t="s">
        <v>69</v>
      </c>
      <c r="B1" s="102"/>
      <c r="D1" s="106"/>
      <c r="BL1" s="4"/>
      <c r="BM1" s="4"/>
    </row>
    <row r="2" spans="1:65" ht="15" customHeight="1">
      <c r="E2" s="21"/>
      <c r="BL2" s="4"/>
      <c r="BM2" s="4"/>
    </row>
    <row r="3" spans="1:65" ht="15" customHeight="1">
      <c r="A3" s="13"/>
      <c r="B3" s="1"/>
      <c r="C3" s="21"/>
      <c r="D3" s="21"/>
      <c r="E3" s="2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8"/>
      <c r="AE3" s="8"/>
      <c r="AF3" s="8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</row>
    <row r="4" spans="1:65" s="2" customFormat="1" ht="15" customHeight="1">
      <c r="A4" s="138"/>
      <c r="B4" s="137"/>
      <c r="C4" s="190" t="s">
        <v>66</v>
      </c>
      <c r="D4" s="189"/>
      <c r="E4" s="189"/>
      <c r="F4" s="189" t="s">
        <v>0</v>
      </c>
      <c r="G4" s="189"/>
      <c r="H4" s="189"/>
      <c r="I4" s="189" t="s">
        <v>1</v>
      </c>
      <c r="J4" s="189"/>
      <c r="K4" s="189"/>
      <c r="L4" s="189" t="s">
        <v>2</v>
      </c>
      <c r="M4" s="189"/>
      <c r="N4" s="189"/>
      <c r="O4" s="189" t="s">
        <v>3</v>
      </c>
      <c r="P4" s="189"/>
      <c r="Q4" s="189"/>
      <c r="R4" s="189" t="s">
        <v>4</v>
      </c>
      <c r="S4" s="189"/>
      <c r="T4" s="189"/>
      <c r="U4" s="191" t="s">
        <v>5</v>
      </c>
      <c r="V4" s="191"/>
      <c r="W4" s="191"/>
      <c r="X4" s="189" t="s">
        <v>7</v>
      </c>
      <c r="Y4" s="189"/>
      <c r="Z4" s="189"/>
      <c r="AA4" s="189" t="s">
        <v>8</v>
      </c>
      <c r="AB4" s="189"/>
      <c r="AC4" s="189"/>
      <c r="AD4" s="189" t="s">
        <v>9</v>
      </c>
      <c r="AE4" s="189"/>
      <c r="AF4" s="189"/>
      <c r="AG4" s="189" t="s">
        <v>10</v>
      </c>
      <c r="AH4" s="189"/>
      <c r="AI4" s="189"/>
      <c r="AJ4" s="189" t="s">
        <v>11</v>
      </c>
      <c r="AK4" s="189"/>
      <c r="AL4" s="189"/>
      <c r="AM4" s="189" t="s">
        <v>12</v>
      </c>
      <c r="AN4" s="189"/>
      <c r="AO4" s="189"/>
      <c r="AP4" s="189" t="s">
        <v>13</v>
      </c>
      <c r="AQ4" s="189"/>
      <c r="AR4" s="189"/>
      <c r="AS4" s="189" t="s">
        <v>14</v>
      </c>
      <c r="AT4" s="189"/>
      <c r="AU4" s="189"/>
      <c r="AV4" s="191" t="s">
        <v>15</v>
      </c>
      <c r="AW4" s="191"/>
      <c r="AX4" s="191"/>
      <c r="AY4" s="189" t="s">
        <v>16</v>
      </c>
      <c r="AZ4" s="189"/>
      <c r="BA4" s="189"/>
      <c r="BB4" s="189" t="s">
        <v>17</v>
      </c>
      <c r="BC4" s="189"/>
      <c r="BD4" s="189"/>
      <c r="BE4" s="189" t="s">
        <v>18</v>
      </c>
      <c r="BF4" s="189"/>
      <c r="BG4" s="189"/>
      <c r="BH4" s="189" t="s">
        <v>207</v>
      </c>
      <c r="BI4" s="189"/>
      <c r="BJ4" s="189"/>
      <c r="BK4" s="189" t="s">
        <v>208</v>
      </c>
      <c r="BL4" s="189"/>
      <c r="BM4" s="189"/>
    </row>
    <row r="5" spans="1:65" s="2" customFormat="1" ht="27" customHeight="1">
      <c r="A5" s="143"/>
      <c r="B5" s="144"/>
      <c r="C5" s="124" t="s">
        <v>66</v>
      </c>
      <c r="D5" s="39" t="s">
        <v>67</v>
      </c>
      <c r="E5" s="39" t="s">
        <v>68</v>
      </c>
      <c r="F5" s="39" t="s">
        <v>66</v>
      </c>
      <c r="G5" s="39" t="s">
        <v>67</v>
      </c>
      <c r="H5" s="39" t="s">
        <v>68</v>
      </c>
      <c r="I5" s="39" t="s">
        <v>66</v>
      </c>
      <c r="J5" s="39" t="s">
        <v>67</v>
      </c>
      <c r="K5" s="39" t="s">
        <v>68</v>
      </c>
      <c r="L5" s="39" t="s">
        <v>66</v>
      </c>
      <c r="M5" s="39" t="s">
        <v>67</v>
      </c>
      <c r="N5" s="39" t="s">
        <v>68</v>
      </c>
      <c r="O5" s="39" t="s">
        <v>66</v>
      </c>
      <c r="P5" s="39" t="s">
        <v>67</v>
      </c>
      <c r="Q5" s="39" t="s">
        <v>68</v>
      </c>
      <c r="R5" s="39" t="s">
        <v>66</v>
      </c>
      <c r="S5" s="39" t="s">
        <v>67</v>
      </c>
      <c r="T5" s="39" t="s">
        <v>68</v>
      </c>
      <c r="U5" s="93" t="s">
        <v>66</v>
      </c>
      <c r="V5" s="93" t="s">
        <v>67</v>
      </c>
      <c r="W5" s="93" t="s">
        <v>68</v>
      </c>
      <c r="X5" s="39" t="s">
        <v>66</v>
      </c>
      <c r="Y5" s="39" t="s">
        <v>67</v>
      </c>
      <c r="Z5" s="39" t="s">
        <v>68</v>
      </c>
      <c r="AA5" s="39" t="s">
        <v>66</v>
      </c>
      <c r="AB5" s="39" t="s">
        <v>67</v>
      </c>
      <c r="AC5" s="39" t="s">
        <v>68</v>
      </c>
      <c r="AD5" s="39" t="s">
        <v>66</v>
      </c>
      <c r="AE5" s="39" t="s">
        <v>67</v>
      </c>
      <c r="AF5" s="39" t="s">
        <v>68</v>
      </c>
      <c r="AG5" s="39" t="s">
        <v>66</v>
      </c>
      <c r="AH5" s="39" t="s">
        <v>67</v>
      </c>
      <c r="AI5" s="39" t="s">
        <v>68</v>
      </c>
      <c r="AJ5" s="39" t="s">
        <v>66</v>
      </c>
      <c r="AK5" s="39" t="s">
        <v>67</v>
      </c>
      <c r="AL5" s="39" t="s">
        <v>68</v>
      </c>
      <c r="AM5" s="39" t="s">
        <v>66</v>
      </c>
      <c r="AN5" s="39" t="s">
        <v>67</v>
      </c>
      <c r="AO5" s="39" t="s">
        <v>68</v>
      </c>
      <c r="AP5" s="39" t="s">
        <v>66</v>
      </c>
      <c r="AQ5" s="39" t="s">
        <v>67</v>
      </c>
      <c r="AR5" s="39" t="s">
        <v>68</v>
      </c>
      <c r="AS5" s="39" t="s">
        <v>66</v>
      </c>
      <c r="AT5" s="39" t="s">
        <v>67</v>
      </c>
      <c r="AU5" s="39" t="s">
        <v>68</v>
      </c>
      <c r="AV5" s="97" t="s">
        <v>66</v>
      </c>
      <c r="AW5" s="97" t="s">
        <v>67</v>
      </c>
      <c r="AX5" s="97" t="s">
        <v>68</v>
      </c>
      <c r="AY5" s="39" t="s">
        <v>66</v>
      </c>
      <c r="AZ5" s="39" t="s">
        <v>67</v>
      </c>
      <c r="BA5" s="39" t="s">
        <v>68</v>
      </c>
      <c r="BB5" s="39" t="s">
        <v>66</v>
      </c>
      <c r="BC5" s="39" t="s">
        <v>67</v>
      </c>
      <c r="BD5" s="39" t="s">
        <v>68</v>
      </c>
      <c r="BE5" s="39" t="s">
        <v>66</v>
      </c>
      <c r="BF5" s="39" t="s">
        <v>67</v>
      </c>
      <c r="BG5" s="39" t="s">
        <v>68</v>
      </c>
      <c r="BH5" s="96" t="s">
        <v>66</v>
      </c>
      <c r="BI5" s="96" t="s">
        <v>67</v>
      </c>
      <c r="BJ5" s="96" t="s">
        <v>68</v>
      </c>
      <c r="BK5" s="96" t="s">
        <v>66</v>
      </c>
      <c r="BL5" s="96" t="s">
        <v>67</v>
      </c>
      <c r="BM5" s="96" t="s">
        <v>68</v>
      </c>
    </row>
    <row r="6" spans="1:65" s="2" customFormat="1" ht="15" customHeight="1">
      <c r="A6" s="145"/>
      <c r="B6" s="146"/>
      <c r="C6" s="98" t="s">
        <v>232</v>
      </c>
      <c r="D6" s="98" t="s">
        <v>232</v>
      </c>
      <c r="E6" s="98" t="s">
        <v>232</v>
      </c>
      <c r="F6" s="98" t="s">
        <v>232</v>
      </c>
      <c r="G6" s="98" t="s">
        <v>232</v>
      </c>
      <c r="H6" s="98" t="s">
        <v>232</v>
      </c>
      <c r="I6" s="98" t="s">
        <v>232</v>
      </c>
      <c r="J6" s="98" t="s">
        <v>232</v>
      </c>
      <c r="K6" s="98" t="s">
        <v>232</v>
      </c>
      <c r="L6" s="98" t="s">
        <v>232</v>
      </c>
      <c r="M6" s="98" t="s">
        <v>232</v>
      </c>
      <c r="N6" s="98" t="s">
        <v>232</v>
      </c>
      <c r="O6" s="98" t="s">
        <v>232</v>
      </c>
      <c r="P6" s="98" t="s">
        <v>232</v>
      </c>
      <c r="Q6" s="98" t="s">
        <v>232</v>
      </c>
      <c r="R6" s="98" t="s">
        <v>232</v>
      </c>
      <c r="S6" s="98" t="s">
        <v>232</v>
      </c>
      <c r="T6" s="98" t="s">
        <v>232</v>
      </c>
      <c r="U6" s="98" t="s">
        <v>232</v>
      </c>
      <c r="V6" s="98" t="s">
        <v>232</v>
      </c>
      <c r="W6" s="98" t="s">
        <v>232</v>
      </c>
      <c r="X6" s="98" t="s">
        <v>232</v>
      </c>
      <c r="Y6" s="98" t="s">
        <v>232</v>
      </c>
      <c r="Z6" s="98" t="s">
        <v>232</v>
      </c>
      <c r="AA6" s="98" t="s">
        <v>232</v>
      </c>
      <c r="AB6" s="98" t="s">
        <v>232</v>
      </c>
      <c r="AC6" s="98" t="s">
        <v>232</v>
      </c>
      <c r="AD6" s="98" t="s">
        <v>232</v>
      </c>
      <c r="AE6" s="98" t="s">
        <v>232</v>
      </c>
      <c r="AF6" s="98" t="s">
        <v>232</v>
      </c>
      <c r="AG6" s="98" t="s">
        <v>232</v>
      </c>
      <c r="AH6" s="98" t="s">
        <v>232</v>
      </c>
      <c r="AI6" s="98" t="s">
        <v>232</v>
      </c>
      <c r="AJ6" s="98" t="s">
        <v>232</v>
      </c>
      <c r="AK6" s="98" t="s">
        <v>232</v>
      </c>
      <c r="AL6" s="98" t="s">
        <v>232</v>
      </c>
      <c r="AM6" s="98" t="s">
        <v>232</v>
      </c>
      <c r="AN6" s="98" t="s">
        <v>232</v>
      </c>
      <c r="AO6" s="98" t="s">
        <v>232</v>
      </c>
      <c r="AP6" s="98" t="s">
        <v>232</v>
      </c>
      <c r="AQ6" s="98" t="s">
        <v>232</v>
      </c>
      <c r="AR6" s="98" t="s">
        <v>232</v>
      </c>
      <c r="AS6" s="98" t="s">
        <v>232</v>
      </c>
      <c r="AT6" s="98" t="s">
        <v>232</v>
      </c>
      <c r="AU6" s="98" t="s">
        <v>232</v>
      </c>
      <c r="AV6" s="98" t="s">
        <v>232</v>
      </c>
      <c r="AW6" s="98" t="s">
        <v>232</v>
      </c>
      <c r="AX6" s="98" t="s">
        <v>232</v>
      </c>
      <c r="AY6" s="98" t="s">
        <v>232</v>
      </c>
      <c r="AZ6" s="98" t="s">
        <v>232</v>
      </c>
      <c r="BA6" s="98" t="s">
        <v>232</v>
      </c>
      <c r="BB6" s="98" t="s">
        <v>232</v>
      </c>
      <c r="BC6" s="98" t="s">
        <v>232</v>
      </c>
      <c r="BD6" s="98" t="s">
        <v>232</v>
      </c>
      <c r="BE6" s="98" t="s">
        <v>232</v>
      </c>
      <c r="BF6" s="98" t="s">
        <v>232</v>
      </c>
      <c r="BG6" s="98" t="s">
        <v>232</v>
      </c>
      <c r="BH6" s="98" t="s">
        <v>232</v>
      </c>
      <c r="BI6" s="98" t="s">
        <v>232</v>
      </c>
      <c r="BJ6" s="98" t="s">
        <v>232</v>
      </c>
      <c r="BK6" s="98" t="s">
        <v>232</v>
      </c>
      <c r="BL6" s="98" t="s">
        <v>232</v>
      </c>
      <c r="BM6" s="98" t="s">
        <v>232</v>
      </c>
    </row>
    <row r="7" spans="1:65" s="13" customFormat="1" ht="15" customHeight="1">
      <c r="A7" s="140" t="s">
        <v>215</v>
      </c>
      <c r="B7" s="147">
        <v>38657</v>
      </c>
      <c r="C7" s="22">
        <v>1737</v>
      </c>
      <c r="D7" s="22">
        <v>878</v>
      </c>
      <c r="E7" s="22">
        <v>859</v>
      </c>
      <c r="F7" s="22">
        <v>584</v>
      </c>
      <c r="G7" s="22">
        <v>459</v>
      </c>
      <c r="H7" s="22">
        <v>125</v>
      </c>
      <c r="I7" s="22">
        <v>127</v>
      </c>
      <c r="J7" s="22">
        <v>85</v>
      </c>
      <c r="K7" s="22">
        <v>42</v>
      </c>
      <c r="L7" s="22">
        <v>53</v>
      </c>
      <c r="M7" s="22" t="s">
        <v>6</v>
      </c>
      <c r="N7" s="22">
        <v>53</v>
      </c>
      <c r="O7" s="22">
        <v>59</v>
      </c>
      <c r="P7" s="22">
        <v>1</v>
      </c>
      <c r="Q7" s="22">
        <v>58</v>
      </c>
      <c r="R7" s="22">
        <v>2</v>
      </c>
      <c r="S7" s="22" t="s">
        <v>6</v>
      </c>
      <c r="T7" s="22">
        <v>2</v>
      </c>
      <c r="U7" s="22" t="s">
        <v>6</v>
      </c>
      <c r="V7" s="22" t="s">
        <v>6</v>
      </c>
      <c r="W7" s="22" t="s">
        <v>6</v>
      </c>
      <c r="X7" s="22">
        <v>209</v>
      </c>
      <c r="Y7" s="22">
        <v>1</v>
      </c>
      <c r="Z7" s="22">
        <v>208</v>
      </c>
      <c r="AA7" s="22">
        <v>31</v>
      </c>
      <c r="AB7" s="22" t="s">
        <v>6</v>
      </c>
      <c r="AC7" s="22">
        <v>31</v>
      </c>
      <c r="AD7" s="22">
        <v>147</v>
      </c>
      <c r="AE7" s="22">
        <v>147</v>
      </c>
      <c r="AF7" s="22" t="s">
        <v>6</v>
      </c>
      <c r="AG7" s="22">
        <v>27</v>
      </c>
      <c r="AH7" s="22">
        <v>27</v>
      </c>
      <c r="AI7" s="22" t="s">
        <v>6</v>
      </c>
      <c r="AJ7" s="22">
        <v>8</v>
      </c>
      <c r="AK7" s="22">
        <v>3</v>
      </c>
      <c r="AL7" s="22">
        <v>5</v>
      </c>
      <c r="AM7" s="22">
        <v>22</v>
      </c>
      <c r="AN7" s="22" t="s">
        <v>6</v>
      </c>
      <c r="AO7" s="22">
        <v>22</v>
      </c>
      <c r="AP7" s="22">
        <v>172</v>
      </c>
      <c r="AQ7" s="22" t="s">
        <v>6</v>
      </c>
      <c r="AR7" s="22">
        <v>172</v>
      </c>
      <c r="AS7" s="22">
        <v>24</v>
      </c>
      <c r="AT7" s="22">
        <v>23</v>
      </c>
      <c r="AU7" s="22">
        <v>1</v>
      </c>
      <c r="AV7" s="22">
        <v>8</v>
      </c>
      <c r="AW7" s="22" t="s">
        <v>6</v>
      </c>
      <c r="AX7" s="22">
        <v>8</v>
      </c>
      <c r="AY7" s="22">
        <v>88</v>
      </c>
      <c r="AZ7" s="22">
        <v>29</v>
      </c>
      <c r="BA7" s="22">
        <v>59</v>
      </c>
      <c r="BB7" s="22">
        <v>27</v>
      </c>
      <c r="BC7" s="22">
        <v>8</v>
      </c>
      <c r="BD7" s="22">
        <v>19</v>
      </c>
      <c r="BE7" s="22">
        <v>149</v>
      </c>
      <c r="BF7" s="22">
        <v>95</v>
      </c>
      <c r="BG7" s="22">
        <v>54</v>
      </c>
      <c r="BH7" s="22" t="s">
        <v>382</v>
      </c>
      <c r="BI7" s="22" t="s">
        <v>382</v>
      </c>
      <c r="BJ7" s="22" t="s">
        <v>382</v>
      </c>
      <c r="BK7" s="22" t="s">
        <v>382</v>
      </c>
      <c r="BL7" s="22" t="s">
        <v>382</v>
      </c>
      <c r="BM7" s="22" t="s">
        <v>382</v>
      </c>
    </row>
    <row r="8" spans="1:65" ht="15" customHeight="1">
      <c r="A8" s="141" t="s">
        <v>216</v>
      </c>
      <c r="B8" s="147">
        <v>38808</v>
      </c>
      <c r="C8" s="22">
        <v>1689</v>
      </c>
      <c r="D8" s="22">
        <v>837</v>
      </c>
      <c r="E8" s="22">
        <v>852</v>
      </c>
      <c r="F8" s="22">
        <v>564</v>
      </c>
      <c r="G8" s="22">
        <v>432</v>
      </c>
      <c r="H8" s="22">
        <v>132</v>
      </c>
      <c r="I8" s="22">
        <v>127</v>
      </c>
      <c r="J8" s="22">
        <v>85</v>
      </c>
      <c r="K8" s="22">
        <v>42</v>
      </c>
      <c r="L8" s="22">
        <v>52</v>
      </c>
      <c r="M8" s="22" t="s">
        <v>6</v>
      </c>
      <c r="N8" s="22">
        <v>52</v>
      </c>
      <c r="O8" s="22">
        <v>55</v>
      </c>
      <c r="P8" s="22" t="s">
        <v>6</v>
      </c>
      <c r="Q8" s="22">
        <v>55</v>
      </c>
      <c r="R8" s="22">
        <v>2</v>
      </c>
      <c r="S8" s="22" t="s">
        <v>6</v>
      </c>
      <c r="T8" s="22">
        <v>2</v>
      </c>
      <c r="U8" s="22" t="s">
        <v>6</v>
      </c>
      <c r="V8" s="22" t="s">
        <v>6</v>
      </c>
      <c r="W8" s="22" t="s">
        <v>6</v>
      </c>
      <c r="X8" s="22">
        <v>207</v>
      </c>
      <c r="Y8" s="22" t="s">
        <v>6</v>
      </c>
      <c r="Z8" s="22">
        <v>207</v>
      </c>
      <c r="AA8" s="22">
        <v>29</v>
      </c>
      <c r="AB8" s="22" t="s">
        <v>6</v>
      </c>
      <c r="AC8" s="22">
        <v>29</v>
      </c>
      <c r="AD8" s="22">
        <v>141</v>
      </c>
      <c r="AE8" s="22">
        <v>141</v>
      </c>
      <c r="AF8" s="22" t="s">
        <v>6</v>
      </c>
      <c r="AG8" s="22">
        <v>27</v>
      </c>
      <c r="AH8" s="22">
        <v>27</v>
      </c>
      <c r="AI8" s="22" t="s">
        <v>6</v>
      </c>
      <c r="AJ8" s="22">
        <v>8</v>
      </c>
      <c r="AK8" s="22">
        <v>3</v>
      </c>
      <c r="AL8" s="22">
        <v>5</v>
      </c>
      <c r="AM8" s="22">
        <v>21</v>
      </c>
      <c r="AN8" s="22" t="s">
        <v>6</v>
      </c>
      <c r="AO8" s="22">
        <v>21</v>
      </c>
      <c r="AP8" s="22">
        <v>172</v>
      </c>
      <c r="AQ8" s="22" t="s">
        <v>6</v>
      </c>
      <c r="AR8" s="22">
        <v>172</v>
      </c>
      <c r="AS8" s="22">
        <v>21</v>
      </c>
      <c r="AT8" s="22">
        <v>19</v>
      </c>
      <c r="AU8" s="22">
        <v>2</v>
      </c>
      <c r="AV8" s="22">
        <v>7</v>
      </c>
      <c r="AW8" s="22" t="s">
        <v>6</v>
      </c>
      <c r="AX8" s="22">
        <v>7</v>
      </c>
      <c r="AY8" s="22">
        <v>83</v>
      </c>
      <c r="AZ8" s="22">
        <v>26</v>
      </c>
      <c r="BA8" s="22">
        <v>57</v>
      </c>
      <c r="BB8" s="22">
        <v>27</v>
      </c>
      <c r="BC8" s="22">
        <v>10</v>
      </c>
      <c r="BD8" s="22">
        <v>17</v>
      </c>
      <c r="BE8" s="22">
        <v>146</v>
      </c>
      <c r="BF8" s="22">
        <v>94</v>
      </c>
      <c r="BG8" s="22">
        <v>52</v>
      </c>
      <c r="BH8" s="22" t="s">
        <v>382</v>
      </c>
      <c r="BI8" s="22" t="s">
        <v>382</v>
      </c>
      <c r="BJ8" s="22" t="s">
        <v>382</v>
      </c>
      <c r="BK8" s="22" t="s">
        <v>382</v>
      </c>
      <c r="BL8" s="22" t="s">
        <v>382</v>
      </c>
      <c r="BM8" s="22" t="s">
        <v>382</v>
      </c>
    </row>
    <row r="9" spans="1:65" ht="15" customHeight="1">
      <c r="A9" s="141" t="s">
        <v>217</v>
      </c>
      <c r="B9" s="147">
        <v>39173</v>
      </c>
      <c r="C9" s="22">
        <v>1632</v>
      </c>
      <c r="D9" s="22">
        <v>824</v>
      </c>
      <c r="E9" s="22">
        <v>808</v>
      </c>
      <c r="F9" s="22">
        <v>553</v>
      </c>
      <c r="G9" s="22">
        <v>430</v>
      </c>
      <c r="H9" s="22">
        <v>123</v>
      </c>
      <c r="I9" s="22">
        <v>125</v>
      </c>
      <c r="J9" s="22">
        <v>88</v>
      </c>
      <c r="K9" s="22">
        <v>37</v>
      </c>
      <c r="L9" s="22">
        <v>44</v>
      </c>
      <c r="M9" s="22" t="s">
        <v>6</v>
      </c>
      <c r="N9" s="22">
        <v>44</v>
      </c>
      <c r="O9" s="22">
        <v>56</v>
      </c>
      <c r="P9" s="22" t="s">
        <v>6</v>
      </c>
      <c r="Q9" s="22">
        <v>56</v>
      </c>
      <c r="R9" s="22">
        <v>2</v>
      </c>
      <c r="S9" s="22" t="s">
        <v>6</v>
      </c>
      <c r="T9" s="22">
        <v>2</v>
      </c>
      <c r="U9" s="22" t="s">
        <v>6</v>
      </c>
      <c r="V9" s="22" t="s">
        <v>6</v>
      </c>
      <c r="W9" s="22" t="s">
        <v>6</v>
      </c>
      <c r="X9" s="22">
        <v>197</v>
      </c>
      <c r="Y9" s="22" t="s">
        <v>6</v>
      </c>
      <c r="Z9" s="22">
        <v>197</v>
      </c>
      <c r="AA9" s="22">
        <v>26</v>
      </c>
      <c r="AB9" s="22" t="s">
        <v>6</v>
      </c>
      <c r="AC9" s="22">
        <v>26</v>
      </c>
      <c r="AD9" s="22">
        <v>135</v>
      </c>
      <c r="AE9" s="22">
        <v>135</v>
      </c>
      <c r="AF9" s="22" t="s">
        <v>6</v>
      </c>
      <c r="AG9" s="22">
        <v>28</v>
      </c>
      <c r="AH9" s="22">
        <v>28</v>
      </c>
      <c r="AI9" s="22" t="s">
        <v>6</v>
      </c>
      <c r="AJ9" s="22">
        <v>8</v>
      </c>
      <c r="AK9" s="22">
        <v>3</v>
      </c>
      <c r="AL9" s="22">
        <v>5</v>
      </c>
      <c r="AM9" s="22">
        <v>19</v>
      </c>
      <c r="AN9" s="22" t="s">
        <v>6</v>
      </c>
      <c r="AO9" s="22">
        <v>19</v>
      </c>
      <c r="AP9" s="22">
        <v>171</v>
      </c>
      <c r="AQ9" s="22" t="s">
        <v>6</v>
      </c>
      <c r="AR9" s="22">
        <v>171</v>
      </c>
      <c r="AS9" s="22">
        <v>21</v>
      </c>
      <c r="AT9" s="22">
        <v>19</v>
      </c>
      <c r="AU9" s="22">
        <v>2</v>
      </c>
      <c r="AV9" s="22">
        <v>7</v>
      </c>
      <c r="AW9" s="22" t="s">
        <v>6</v>
      </c>
      <c r="AX9" s="22">
        <v>7</v>
      </c>
      <c r="AY9" s="22">
        <v>78</v>
      </c>
      <c r="AZ9" s="22">
        <v>23</v>
      </c>
      <c r="BA9" s="22">
        <v>55</v>
      </c>
      <c r="BB9" s="22">
        <v>28</v>
      </c>
      <c r="BC9" s="22">
        <v>10</v>
      </c>
      <c r="BD9" s="22">
        <v>18</v>
      </c>
      <c r="BE9" s="22">
        <v>134</v>
      </c>
      <c r="BF9" s="22">
        <v>88</v>
      </c>
      <c r="BG9" s="22">
        <v>46</v>
      </c>
      <c r="BH9" s="22" t="s">
        <v>382</v>
      </c>
      <c r="BI9" s="22" t="s">
        <v>382</v>
      </c>
      <c r="BJ9" s="22" t="s">
        <v>382</v>
      </c>
      <c r="BK9" s="22" t="s">
        <v>382</v>
      </c>
      <c r="BL9" s="22" t="s">
        <v>382</v>
      </c>
      <c r="BM9" s="22" t="s">
        <v>382</v>
      </c>
    </row>
    <row r="10" spans="1:65" ht="15" customHeight="1">
      <c r="A10" s="141" t="s">
        <v>218</v>
      </c>
      <c r="B10" s="147">
        <v>39539</v>
      </c>
      <c r="C10" s="22">
        <v>1603</v>
      </c>
      <c r="D10" s="22">
        <v>805</v>
      </c>
      <c r="E10" s="22">
        <v>798</v>
      </c>
      <c r="F10" s="22">
        <v>540</v>
      </c>
      <c r="G10" s="22">
        <v>419</v>
      </c>
      <c r="H10" s="22">
        <v>121</v>
      </c>
      <c r="I10" s="22">
        <v>121</v>
      </c>
      <c r="J10" s="22">
        <v>88</v>
      </c>
      <c r="K10" s="22">
        <v>33</v>
      </c>
      <c r="L10" s="22">
        <v>43</v>
      </c>
      <c r="M10" s="22" t="s">
        <v>6</v>
      </c>
      <c r="N10" s="22">
        <v>43</v>
      </c>
      <c r="O10" s="22">
        <v>55</v>
      </c>
      <c r="P10" s="22" t="s">
        <v>6</v>
      </c>
      <c r="Q10" s="22">
        <v>55</v>
      </c>
      <c r="R10" s="22">
        <v>2</v>
      </c>
      <c r="S10" s="22" t="s">
        <v>6</v>
      </c>
      <c r="T10" s="22">
        <v>2</v>
      </c>
      <c r="U10" s="22">
        <v>2</v>
      </c>
      <c r="V10" s="22" t="s">
        <v>6</v>
      </c>
      <c r="W10" s="22">
        <v>2</v>
      </c>
      <c r="X10" s="22">
        <v>194</v>
      </c>
      <c r="Y10" s="22" t="s">
        <v>6</v>
      </c>
      <c r="Z10" s="22">
        <v>194</v>
      </c>
      <c r="AA10" s="22">
        <v>24</v>
      </c>
      <c r="AB10" s="22" t="s">
        <v>6</v>
      </c>
      <c r="AC10" s="22">
        <v>24</v>
      </c>
      <c r="AD10" s="22">
        <v>130</v>
      </c>
      <c r="AE10" s="22">
        <v>130</v>
      </c>
      <c r="AF10" s="22" t="s">
        <v>6</v>
      </c>
      <c r="AG10" s="22">
        <v>31</v>
      </c>
      <c r="AH10" s="22">
        <v>31</v>
      </c>
      <c r="AI10" s="22" t="s">
        <v>6</v>
      </c>
      <c r="AJ10" s="22">
        <v>8</v>
      </c>
      <c r="AK10" s="22">
        <v>3</v>
      </c>
      <c r="AL10" s="22">
        <v>5</v>
      </c>
      <c r="AM10" s="22">
        <v>18</v>
      </c>
      <c r="AN10" s="22" t="s">
        <v>6</v>
      </c>
      <c r="AO10" s="22">
        <v>18</v>
      </c>
      <c r="AP10" s="22">
        <v>183</v>
      </c>
      <c r="AQ10" s="22" t="s">
        <v>6</v>
      </c>
      <c r="AR10" s="22">
        <v>183</v>
      </c>
      <c r="AS10" s="22">
        <v>21</v>
      </c>
      <c r="AT10" s="22">
        <v>20</v>
      </c>
      <c r="AU10" s="22">
        <v>1</v>
      </c>
      <c r="AV10" s="22">
        <v>7</v>
      </c>
      <c r="AW10" s="22" t="s">
        <v>6</v>
      </c>
      <c r="AX10" s="22">
        <v>7</v>
      </c>
      <c r="AY10" s="22">
        <v>69</v>
      </c>
      <c r="AZ10" s="22">
        <v>21</v>
      </c>
      <c r="BA10" s="22">
        <v>48</v>
      </c>
      <c r="BB10" s="22">
        <v>25</v>
      </c>
      <c r="BC10" s="22">
        <v>7</v>
      </c>
      <c r="BD10" s="22">
        <v>18</v>
      </c>
      <c r="BE10" s="22">
        <v>130</v>
      </c>
      <c r="BF10" s="22">
        <v>86</v>
      </c>
      <c r="BG10" s="22">
        <v>44</v>
      </c>
      <c r="BH10" s="22" t="s">
        <v>382</v>
      </c>
      <c r="BI10" s="22" t="s">
        <v>382</v>
      </c>
      <c r="BJ10" s="22" t="s">
        <v>382</v>
      </c>
      <c r="BK10" s="22" t="s">
        <v>382</v>
      </c>
      <c r="BL10" s="22" t="s">
        <v>382</v>
      </c>
      <c r="BM10" s="22" t="s">
        <v>382</v>
      </c>
    </row>
    <row r="11" spans="1:65" ht="15" customHeight="1">
      <c r="A11" s="141" t="s">
        <v>219</v>
      </c>
      <c r="B11" s="147">
        <v>39904</v>
      </c>
      <c r="C11" s="22">
        <v>1554</v>
      </c>
      <c r="D11" s="22">
        <v>769</v>
      </c>
      <c r="E11" s="22">
        <v>785</v>
      </c>
      <c r="F11" s="22">
        <v>534</v>
      </c>
      <c r="G11" s="22">
        <v>412</v>
      </c>
      <c r="H11" s="22">
        <v>122</v>
      </c>
      <c r="I11" s="22">
        <v>116</v>
      </c>
      <c r="J11" s="22">
        <v>81</v>
      </c>
      <c r="K11" s="22">
        <v>35</v>
      </c>
      <c r="L11" s="22">
        <v>46</v>
      </c>
      <c r="M11" s="22" t="s">
        <v>6</v>
      </c>
      <c r="N11" s="22">
        <v>46</v>
      </c>
      <c r="O11" s="22">
        <v>54</v>
      </c>
      <c r="P11" s="22" t="s">
        <v>6</v>
      </c>
      <c r="Q11" s="22">
        <v>54</v>
      </c>
      <c r="R11" s="22">
        <v>2</v>
      </c>
      <c r="S11" s="22" t="s">
        <v>6</v>
      </c>
      <c r="T11" s="22">
        <v>2</v>
      </c>
      <c r="U11" s="22">
        <v>2</v>
      </c>
      <c r="V11" s="22" t="s">
        <v>6</v>
      </c>
      <c r="W11" s="22">
        <v>2</v>
      </c>
      <c r="X11" s="22">
        <v>185</v>
      </c>
      <c r="Y11" s="22" t="s">
        <v>6</v>
      </c>
      <c r="Z11" s="22">
        <v>185</v>
      </c>
      <c r="AA11" s="22">
        <v>21</v>
      </c>
      <c r="AB11" s="22" t="s">
        <v>6</v>
      </c>
      <c r="AC11" s="22">
        <v>21</v>
      </c>
      <c r="AD11" s="22">
        <v>123</v>
      </c>
      <c r="AE11" s="22">
        <v>123</v>
      </c>
      <c r="AF11" s="22" t="s">
        <v>6</v>
      </c>
      <c r="AG11" s="22">
        <v>31</v>
      </c>
      <c r="AH11" s="22">
        <v>31</v>
      </c>
      <c r="AI11" s="22" t="s">
        <v>6</v>
      </c>
      <c r="AJ11" s="22">
        <v>8</v>
      </c>
      <c r="AK11" s="22">
        <v>2</v>
      </c>
      <c r="AL11" s="22">
        <v>6</v>
      </c>
      <c r="AM11" s="22">
        <v>17</v>
      </c>
      <c r="AN11" s="22" t="s">
        <v>6</v>
      </c>
      <c r="AO11" s="22">
        <v>17</v>
      </c>
      <c r="AP11" s="22">
        <v>185</v>
      </c>
      <c r="AQ11" s="22">
        <v>1</v>
      </c>
      <c r="AR11" s="22">
        <v>184</v>
      </c>
      <c r="AS11" s="22">
        <v>14</v>
      </c>
      <c r="AT11" s="22">
        <v>14</v>
      </c>
      <c r="AU11" s="22" t="s">
        <v>6</v>
      </c>
      <c r="AV11" s="22">
        <v>6</v>
      </c>
      <c r="AW11" s="22" t="s">
        <v>6</v>
      </c>
      <c r="AX11" s="22">
        <v>6</v>
      </c>
      <c r="AY11" s="22">
        <v>65</v>
      </c>
      <c r="AZ11" s="22">
        <v>20</v>
      </c>
      <c r="BA11" s="22">
        <v>45</v>
      </c>
      <c r="BB11" s="22">
        <v>24</v>
      </c>
      <c r="BC11" s="22">
        <v>7</v>
      </c>
      <c r="BD11" s="22">
        <v>17</v>
      </c>
      <c r="BE11" s="22">
        <v>121</v>
      </c>
      <c r="BF11" s="22">
        <v>78</v>
      </c>
      <c r="BG11" s="22">
        <v>43</v>
      </c>
      <c r="BH11" s="22" t="s">
        <v>382</v>
      </c>
      <c r="BI11" s="22" t="s">
        <v>382</v>
      </c>
      <c r="BJ11" s="22" t="s">
        <v>382</v>
      </c>
      <c r="BK11" s="22" t="s">
        <v>382</v>
      </c>
      <c r="BL11" s="22" t="s">
        <v>382</v>
      </c>
      <c r="BM11" s="22" t="s">
        <v>382</v>
      </c>
    </row>
    <row r="12" spans="1:65" ht="15" customHeight="1">
      <c r="A12" s="141" t="s">
        <v>220</v>
      </c>
      <c r="B12" s="147">
        <v>40269</v>
      </c>
      <c r="C12" s="22">
        <v>1506</v>
      </c>
      <c r="D12" s="22">
        <v>738</v>
      </c>
      <c r="E12" s="22">
        <v>768</v>
      </c>
      <c r="F12" s="22">
        <v>518</v>
      </c>
      <c r="G12" s="22">
        <v>399</v>
      </c>
      <c r="H12" s="22">
        <v>119</v>
      </c>
      <c r="I12" s="22">
        <v>109</v>
      </c>
      <c r="J12" s="22">
        <v>75</v>
      </c>
      <c r="K12" s="22">
        <v>34</v>
      </c>
      <c r="L12" s="22">
        <v>45</v>
      </c>
      <c r="M12" s="22" t="s">
        <v>6</v>
      </c>
      <c r="N12" s="22">
        <v>45</v>
      </c>
      <c r="O12" s="22">
        <v>52</v>
      </c>
      <c r="P12" s="22" t="s">
        <v>6</v>
      </c>
      <c r="Q12" s="22">
        <v>52</v>
      </c>
      <c r="R12" s="22">
        <v>2</v>
      </c>
      <c r="S12" s="22" t="s">
        <v>6</v>
      </c>
      <c r="T12" s="22">
        <v>2</v>
      </c>
      <c r="U12" s="22">
        <v>2</v>
      </c>
      <c r="V12" s="22" t="s">
        <v>6</v>
      </c>
      <c r="W12" s="22">
        <v>2</v>
      </c>
      <c r="X12" s="22">
        <v>184</v>
      </c>
      <c r="Y12" s="22" t="s">
        <v>6</v>
      </c>
      <c r="Z12" s="22">
        <v>184</v>
      </c>
      <c r="AA12" s="22">
        <v>19</v>
      </c>
      <c r="AB12" s="22" t="s">
        <v>6</v>
      </c>
      <c r="AC12" s="22">
        <v>19</v>
      </c>
      <c r="AD12" s="22">
        <v>114</v>
      </c>
      <c r="AE12" s="22">
        <v>114</v>
      </c>
      <c r="AF12" s="22" t="s">
        <v>6</v>
      </c>
      <c r="AG12" s="22">
        <v>31</v>
      </c>
      <c r="AH12" s="22">
        <v>31</v>
      </c>
      <c r="AI12" s="22" t="s">
        <v>6</v>
      </c>
      <c r="AJ12" s="22">
        <v>8</v>
      </c>
      <c r="AK12" s="22">
        <v>2</v>
      </c>
      <c r="AL12" s="22">
        <v>6</v>
      </c>
      <c r="AM12" s="22">
        <v>17</v>
      </c>
      <c r="AN12" s="22" t="s">
        <v>6</v>
      </c>
      <c r="AO12" s="22">
        <v>17</v>
      </c>
      <c r="AP12" s="22">
        <v>190</v>
      </c>
      <c r="AQ12" s="22">
        <v>2</v>
      </c>
      <c r="AR12" s="22">
        <v>188</v>
      </c>
      <c r="AS12" s="22">
        <v>12</v>
      </c>
      <c r="AT12" s="22">
        <v>12</v>
      </c>
      <c r="AU12" s="22" t="s">
        <v>6</v>
      </c>
      <c r="AV12" s="22">
        <v>6</v>
      </c>
      <c r="AW12" s="22" t="s">
        <v>6</v>
      </c>
      <c r="AX12" s="22">
        <v>6</v>
      </c>
      <c r="AY12" s="22">
        <v>68</v>
      </c>
      <c r="AZ12" s="22">
        <v>21</v>
      </c>
      <c r="BA12" s="22">
        <v>47</v>
      </c>
      <c r="BB12" s="22">
        <v>22</v>
      </c>
      <c r="BC12" s="22">
        <v>6</v>
      </c>
      <c r="BD12" s="22">
        <v>16</v>
      </c>
      <c r="BE12" s="22">
        <v>107</v>
      </c>
      <c r="BF12" s="22">
        <v>76</v>
      </c>
      <c r="BG12" s="22">
        <v>31</v>
      </c>
      <c r="BH12" s="22" t="s">
        <v>382</v>
      </c>
      <c r="BI12" s="22" t="s">
        <v>382</v>
      </c>
      <c r="BJ12" s="22" t="s">
        <v>382</v>
      </c>
      <c r="BK12" s="22" t="s">
        <v>382</v>
      </c>
      <c r="BL12" s="22" t="s">
        <v>382</v>
      </c>
      <c r="BM12" s="22" t="s">
        <v>382</v>
      </c>
    </row>
    <row r="13" spans="1:65" ht="15" customHeight="1">
      <c r="A13" s="141" t="s">
        <v>221</v>
      </c>
      <c r="B13" s="147">
        <v>40634</v>
      </c>
      <c r="C13" s="22">
        <v>1444</v>
      </c>
      <c r="D13" s="22">
        <v>703</v>
      </c>
      <c r="E13" s="22">
        <v>741</v>
      </c>
      <c r="F13" s="22">
        <v>502</v>
      </c>
      <c r="G13" s="22">
        <v>384</v>
      </c>
      <c r="H13" s="22">
        <v>118</v>
      </c>
      <c r="I13" s="22">
        <v>104</v>
      </c>
      <c r="J13" s="22">
        <v>71</v>
      </c>
      <c r="K13" s="22">
        <v>33</v>
      </c>
      <c r="L13" s="22">
        <v>40</v>
      </c>
      <c r="M13" s="22" t="s">
        <v>6</v>
      </c>
      <c r="N13" s="22">
        <v>40</v>
      </c>
      <c r="O13" s="22">
        <v>50</v>
      </c>
      <c r="P13" s="22" t="s">
        <v>6</v>
      </c>
      <c r="Q13" s="22">
        <v>50</v>
      </c>
      <c r="R13" s="22">
        <v>2</v>
      </c>
      <c r="S13" s="22" t="s">
        <v>6</v>
      </c>
      <c r="T13" s="22">
        <v>2</v>
      </c>
      <c r="U13" s="22">
        <v>2</v>
      </c>
      <c r="V13" s="22" t="s">
        <v>6</v>
      </c>
      <c r="W13" s="22">
        <v>2</v>
      </c>
      <c r="X13" s="22">
        <v>176</v>
      </c>
      <c r="Y13" s="22" t="s">
        <v>6</v>
      </c>
      <c r="Z13" s="22">
        <v>176</v>
      </c>
      <c r="AA13" s="22">
        <v>17</v>
      </c>
      <c r="AB13" s="22" t="s">
        <v>6</v>
      </c>
      <c r="AC13" s="22">
        <v>17</v>
      </c>
      <c r="AD13" s="22">
        <v>109</v>
      </c>
      <c r="AE13" s="22">
        <v>109</v>
      </c>
      <c r="AF13" s="22" t="s">
        <v>6</v>
      </c>
      <c r="AG13" s="22">
        <v>31</v>
      </c>
      <c r="AH13" s="22">
        <v>31</v>
      </c>
      <c r="AI13" s="22" t="s">
        <v>6</v>
      </c>
      <c r="AJ13" s="22">
        <v>8</v>
      </c>
      <c r="AK13" s="22">
        <v>2</v>
      </c>
      <c r="AL13" s="22">
        <v>6</v>
      </c>
      <c r="AM13" s="22">
        <v>14</v>
      </c>
      <c r="AN13" s="22" t="s">
        <v>6</v>
      </c>
      <c r="AO13" s="22">
        <v>14</v>
      </c>
      <c r="AP13" s="22">
        <v>190</v>
      </c>
      <c r="AQ13" s="22">
        <v>1</v>
      </c>
      <c r="AR13" s="22">
        <v>189</v>
      </c>
      <c r="AS13" s="22">
        <v>9</v>
      </c>
      <c r="AT13" s="22">
        <v>9</v>
      </c>
      <c r="AU13" s="22" t="s">
        <v>6</v>
      </c>
      <c r="AV13" s="22">
        <v>6</v>
      </c>
      <c r="AW13" s="22" t="s">
        <v>6</v>
      </c>
      <c r="AX13" s="22">
        <v>6</v>
      </c>
      <c r="AY13" s="22">
        <v>66</v>
      </c>
      <c r="AZ13" s="22">
        <v>21</v>
      </c>
      <c r="BA13" s="22">
        <v>45</v>
      </c>
      <c r="BB13" s="22">
        <v>21</v>
      </c>
      <c r="BC13" s="22">
        <v>6</v>
      </c>
      <c r="BD13" s="22">
        <v>15</v>
      </c>
      <c r="BE13" s="22">
        <v>97</v>
      </c>
      <c r="BF13" s="22">
        <v>69</v>
      </c>
      <c r="BG13" s="22">
        <v>28</v>
      </c>
      <c r="BH13" s="22" t="s">
        <v>382</v>
      </c>
      <c r="BI13" s="22" t="s">
        <v>382</v>
      </c>
      <c r="BJ13" s="22" t="s">
        <v>382</v>
      </c>
      <c r="BK13" s="22" t="s">
        <v>382</v>
      </c>
      <c r="BL13" s="22" t="s">
        <v>382</v>
      </c>
      <c r="BM13" s="22" t="s">
        <v>382</v>
      </c>
    </row>
    <row r="14" spans="1:65" ht="15" customHeight="1">
      <c r="A14" s="141" t="s">
        <v>222</v>
      </c>
      <c r="B14" s="147">
        <v>41000</v>
      </c>
      <c r="C14" s="22">
        <v>1413</v>
      </c>
      <c r="D14" s="22">
        <v>683</v>
      </c>
      <c r="E14" s="22">
        <v>730</v>
      </c>
      <c r="F14" s="22">
        <v>493</v>
      </c>
      <c r="G14" s="22">
        <v>376</v>
      </c>
      <c r="H14" s="22">
        <v>117</v>
      </c>
      <c r="I14" s="22">
        <v>102</v>
      </c>
      <c r="J14" s="22">
        <v>70</v>
      </c>
      <c r="K14" s="22">
        <v>32</v>
      </c>
      <c r="L14" s="22">
        <v>37</v>
      </c>
      <c r="M14" s="22" t="s">
        <v>6</v>
      </c>
      <c r="N14" s="22">
        <v>37</v>
      </c>
      <c r="O14" s="22">
        <v>52</v>
      </c>
      <c r="P14" s="22" t="s">
        <v>6</v>
      </c>
      <c r="Q14" s="22">
        <v>52</v>
      </c>
      <c r="R14" s="22">
        <v>2</v>
      </c>
      <c r="S14" s="22" t="s">
        <v>6</v>
      </c>
      <c r="T14" s="22">
        <v>2</v>
      </c>
      <c r="U14" s="22">
        <v>2</v>
      </c>
      <c r="V14" s="22" t="s">
        <v>6</v>
      </c>
      <c r="W14" s="22">
        <v>2</v>
      </c>
      <c r="X14" s="22">
        <v>172</v>
      </c>
      <c r="Y14" s="22" t="s">
        <v>6</v>
      </c>
      <c r="Z14" s="22">
        <v>172</v>
      </c>
      <c r="AA14" s="22">
        <v>16</v>
      </c>
      <c r="AB14" s="22" t="s">
        <v>6</v>
      </c>
      <c r="AC14" s="22">
        <v>16</v>
      </c>
      <c r="AD14" s="22">
        <v>108</v>
      </c>
      <c r="AE14" s="22">
        <v>108</v>
      </c>
      <c r="AF14" s="22" t="s">
        <v>6</v>
      </c>
      <c r="AG14" s="22">
        <v>30</v>
      </c>
      <c r="AH14" s="22">
        <v>30</v>
      </c>
      <c r="AI14" s="22" t="s">
        <v>6</v>
      </c>
      <c r="AJ14" s="22">
        <v>7</v>
      </c>
      <c r="AK14" s="22">
        <v>2</v>
      </c>
      <c r="AL14" s="22">
        <v>5</v>
      </c>
      <c r="AM14" s="22">
        <v>13</v>
      </c>
      <c r="AN14" s="22" t="s">
        <v>6</v>
      </c>
      <c r="AO14" s="22">
        <v>13</v>
      </c>
      <c r="AP14" s="22">
        <v>190</v>
      </c>
      <c r="AQ14" s="22">
        <v>1</v>
      </c>
      <c r="AR14" s="22">
        <v>189</v>
      </c>
      <c r="AS14" s="22">
        <v>7</v>
      </c>
      <c r="AT14" s="22">
        <v>7</v>
      </c>
      <c r="AU14" s="22" t="s">
        <v>6</v>
      </c>
      <c r="AV14" s="22">
        <v>6</v>
      </c>
      <c r="AW14" s="22" t="s">
        <v>6</v>
      </c>
      <c r="AX14" s="22">
        <v>6</v>
      </c>
      <c r="AY14" s="22">
        <v>64</v>
      </c>
      <c r="AZ14" s="22">
        <v>20</v>
      </c>
      <c r="BA14" s="22">
        <v>44</v>
      </c>
      <c r="BB14" s="22">
        <v>20</v>
      </c>
      <c r="BC14" s="22">
        <v>6</v>
      </c>
      <c r="BD14" s="22">
        <v>14</v>
      </c>
      <c r="BE14" s="22">
        <v>92</v>
      </c>
      <c r="BF14" s="22">
        <v>63</v>
      </c>
      <c r="BG14" s="22">
        <v>29</v>
      </c>
      <c r="BH14" s="22" t="s">
        <v>382</v>
      </c>
      <c r="BI14" s="22" t="s">
        <v>382</v>
      </c>
      <c r="BJ14" s="22" t="s">
        <v>382</v>
      </c>
      <c r="BK14" s="22" t="s">
        <v>382</v>
      </c>
      <c r="BL14" s="22" t="s">
        <v>382</v>
      </c>
      <c r="BM14" s="22" t="s">
        <v>382</v>
      </c>
    </row>
    <row r="15" spans="1:65" ht="15" customHeight="1">
      <c r="A15" s="141" t="s">
        <v>223</v>
      </c>
      <c r="B15" s="147">
        <v>41365</v>
      </c>
      <c r="C15" s="22">
        <v>1392</v>
      </c>
      <c r="D15" s="22">
        <v>665</v>
      </c>
      <c r="E15" s="22">
        <v>727</v>
      </c>
      <c r="F15" s="22">
        <v>489</v>
      </c>
      <c r="G15" s="22">
        <v>370</v>
      </c>
      <c r="H15" s="22">
        <v>119</v>
      </c>
      <c r="I15" s="22">
        <v>97</v>
      </c>
      <c r="J15" s="22">
        <v>64</v>
      </c>
      <c r="K15" s="22">
        <v>33</v>
      </c>
      <c r="L15" s="22">
        <v>33</v>
      </c>
      <c r="M15" s="22" t="s">
        <v>6</v>
      </c>
      <c r="N15" s="22">
        <v>33</v>
      </c>
      <c r="O15" s="22">
        <v>60</v>
      </c>
      <c r="P15" s="22" t="s">
        <v>6</v>
      </c>
      <c r="Q15" s="22">
        <v>60</v>
      </c>
      <c r="R15" s="22">
        <v>4</v>
      </c>
      <c r="S15" s="22" t="s">
        <v>6</v>
      </c>
      <c r="T15" s="22">
        <v>4</v>
      </c>
      <c r="U15" s="22">
        <v>2</v>
      </c>
      <c r="V15" s="22" t="s">
        <v>6</v>
      </c>
      <c r="W15" s="22">
        <v>2</v>
      </c>
      <c r="X15" s="22">
        <v>172</v>
      </c>
      <c r="Y15" s="22" t="s">
        <v>6</v>
      </c>
      <c r="Z15" s="22">
        <v>172</v>
      </c>
      <c r="AA15" s="22">
        <v>14</v>
      </c>
      <c r="AB15" s="22" t="s">
        <v>6</v>
      </c>
      <c r="AC15" s="22">
        <v>14</v>
      </c>
      <c r="AD15" s="22">
        <v>106</v>
      </c>
      <c r="AE15" s="22">
        <v>106</v>
      </c>
      <c r="AF15" s="22" t="s">
        <v>6</v>
      </c>
      <c r="AG15" s="22">
        <v>29</v>
      </c>
      <c r="AH15" s="22">
        <v>29</v>
      </c>
      <c r="AI15" s="22" t="s">
        <v>6</v>
      </c>
      <c r="AJ15" s="22">
        <v>6</v>
      </c>
      <c r="AK15" s="22">
        <v>2</v>
      </c>
      <c r="AL15" s="22">
        <v>4</v>
      </c>
      <c r="AM15" s="22">
        <v>12</v>
      </c>
      <c r="AN15" s="22" t="s">
        <v>6</v>
      </c>
      <c r="AO15" s="22">
        <v>12</v>
      </c>
      <c r="AP15" s="22">
        <v>190</v>
      </c>
      <c r="AQ15" s="22">
        <v>1</v>
      </c>
      <c r="AR15" s="22">
        <v>189</v>
      </c>
      <c r="AS15" s="22">
        <v>7</v>
      </c>
      <c r="AT15" s="22">
        <v>7</v>
      </c>
      <c r="AU15" s="22" t="s">
        <v>6</v>
      </c>
      <c r="AV15" s="22">
        <v>6</v>
      </c>
      <c r="AW15" s="22" t="s">
        <v>6</v>
      </c>
      <c r="AX15" s="22">
        <v>6</v>
      </c>
      <c r="AY15" s="22">
        <v>57</v>
      </c>
      <c r="AZ15" s="22">
        <v>19</v>
      </c>
      <c r="BA15" s="22">
        <v>38</v>
      </c>
      <c r="BB15" s="22">
        <v>21</v>
      </c>
      <c r="BC15" s="22">
        <v>5</v>
      </c>
      <c r="BD15" s="22">
        <v>16</v>
      </c>
      <c r="BE15" s="22">
        <v>87</v>
      </c>
      <c r="BF15" s="22">
        <v>62</v>
      </c>
      <c r="BG15" s="22">
        <v>25</v>
      </c>
      <c r="BH15" s="22" t="s">
        <v>382</v>
      </c>
      <c r="BI15" s="22" t="s">
        <v>382</v>
      </c>
      <c r="BJ15" s="22" t="s">
        <v>382</v>
      </c>
      <c r="BK15" s="22" t="s">
        <v>382</v>
      </c>
      <c r="BL15" s="22" t="s">
        <v>382</v>
      </c>
      <c r="BM15" s="22" t="s">
        <v>382</v>
      </c>
    </row>
    <row r="16" spans="1:65" ht="15" customHeight="1">
      <c r="A16" s="141" t="s">
        <v>224</v>
      </c>
      <c r="B16" s="147">
        <v>41730</v>
      </c>
      <c r="C16" s="22">
        <v>1399</v>
      </c>
      <c r="D16" s="22">
        <v>663</v>
      </c>
      <c r="E16" s="22">
        <v>736</v>
      </c>
      <c r="F16" s="22">
        <v>491</v>
      </c>
      <c r="G16" s="22">
        <v>368</v>
      </c>
      <c r="H16" s="22">
        <v>123</v>
      </c>
      <c r="I16" s="22">
        <v>97</v>
      </c>
      <c r="J16" s="22">
        <v>64</v>
      </c>
      <c r="K16" s="22">
        <v>33</v>
      </c>
      <c r="L16" s="22">
        <v>39</v>
      </c>
      <c r="M16" s="22" t="s">
        <v>6</v>
      </c>
      <c r="N16" s="22">
        <v>39</v>
      </c>
      <c r="O16" s="22">
        <v>67</v>
      </c>
      <c r="P16" s="22" t="s">
        <v>6</v>
      </c>
      <c r="Q16" s="22">
        <v>67</v>
      </c>
      <c r="R16" s="22">
        <v>4</v>
      </c>
      <c r="S16" s="22" t="s">
        <v>6</v>
      </c>
      <c r="T16" s="22">
        <v>4</v>
      </c>
      <c r="U16" s="22">
        <v>2</v>
      </c>
      <c r="V16" s="22" t="s">
        <v>6</v>
      </c>
      <c r="W16" s="22">
        <v>2</v>
      </c>
      <c r="X16" s="22">
        <v>174</v>
      </c>
      <c r="Y16" s="22" t="s">
        <v>6</v>
      </c>
      <c r="Z16" s="22">
        <v>174</v>
      </c>
      <c r="AA16" s="22">
        <v>11</v>
      </c>
      <c r="AB16" s="22" t="s">
        <v>6</v>
      </c>
      <c r="AC16" s="22">
        <v>11</v>
      </c>
      <c r="AD16" s="22">
        <v>112</v>
      </c>
      <c r="AE16" s="22">
        <v>112</v>
      </c>
      <c r="AF16" s="22" t="s">
        <v>6</v>
      </c>
      <c r="AG16" s="22">
        <v>29</v>
      </c>
      <c r="AH16" s="22">
        <v>29</v>
      </c>
      <c r="AI16" s="22" t="s">
        <v>6</v>
      </c>
      <c r="AJ16" s="22">
        <v>5</v>
      </c>
      <c r="AK16" s="22">
        <v>1</v>
      </c>
      <c r="AL16" s="22">
        <v>4</v>
      </c>
      <c r="AM16" s="22">
        <v>12</v>
      </c>
      <c r="AN16" s="22" t="s">
        <v>6</v>
      </c>
      <c r="AO16" s="22">
        <v>12</v>
      </c>
      <c r="AP16" s="22">
        <v>190</v>
      </c>
      <c r="AQ16" s="22">
        <v>1</v>
      </c>
      <c r="AR16" s="22">
        <v>189</v>
      </c>
      <c r="AS16" s="22">
        <v>7</v>
      </c>
      <c r="AT16" s="22">
        <v>7</v>
      </c>
      <c r="AU16" s="22" t="s">
        <v>6</v>
      </c>
      <c r="AV16" s="22">
        <v>6</v>
      </c>
      <c r="AW16" s="22" t="s">
        <v>6</v>
      </c>
      <c r="AX16" s="22">
        <v>6</v>
      </c>
      <c r="AY16" s="22">
        <v>50</v>
      </c>
      <c r="AZ16" s="22">
        <v>18</v>
      </c>
      <c r="BA16" s="22">
        <v>32</v>
      </c>
      <c r="BB16" s="22">
        <v>21</v>
      </c>
      <c r="BC16" s="22">
        <v>4</v>
      </c>
      <c r="BD16" s="22">
        <v>17</v>
      </c>
      <c r="BE16" s="22">
        <v>82</v>
      </c>
      <c r="BF16" s="22">
        <v>59</v>
      </c>
      <c r="BG16" s="22">
        <v>23</v>
      </c>
      <c r="BH16" s="22" t="s">
        <v>382</v>
      </c>
      <c r="BI16" s="22" t="s">
        <v>382</v>
      </c>
      <c r="BJ16" s="22" t="s">
        <v>382</v>
      </c>
      <c r="BK16" s="22" t="s">
        <v>382</v>
      </c>
      <c r="BL16" s="22" t="s">
        <v>382</v>
      </c>
      <c r="BM16" s="22" t="s">
        <v>382</v>
      </c>
    </row>
    <row r="17" spans="1:65" ht="15" customHeight="1">
      <c r="A17" s="141" t="s">
        <v>225</v>
      </c>
      <c r="B17" s="147">
        <v>42095</v>
      </c>
      <c r="C17" s="22">
        <v>1417</v>
      </c>
      <c r="D17" s="22">
        <v>667</v>
      </c>
      <c r="E17" s="22">
        <v>750</v>
      </c>
      <c r="F17" s="22">
        <v>495</v>
      </c>
      <c r="G17" s="22">
        <v>373</v>
      </c>
      <c r="H17" s="22">
        <v>122</v>
      </c>
      <c r="I17" s="22">
        <v>97</v>
      </c>
      <c r="J17" s="22">
        <v>65</v>
      </c>
      <c r="K17" s="22">
        <v>32</v>
      </c>
      <c r="L17" s="22">
        <v>45</v>
      </c>
      <c r="M17" s="22" t="s">
        <v>6</v>
      </c>
      <c r="N17" s="22">
        <v>45</v>
      </c>
      <c r="O17" s="22">
        <v>71</v>
      </c>
      <c r="P17" s="22" t="s">
        <v>6</v>
      </c>
      <c r="Q17" s="22">
        <v>71</v>
      </c>
      <c r="R17" s="22">
        <v>4</v>
      </c>
      <c r="S17" s="22" t="s">
        <v>6</v>
      </c>
      <c r="T17" s="22">
        <v>4</v>
      </c>
      <c r="U17" s="22">
        <v>2</v>
      </c>
      <c r="V17" s="22" t="s">
        <v>6</v>
      </c>
      <c r="W17" s="22">
        <v>2</v>
      </c>
      <c r="X17" s="22">
        <v>185</v>
      </c>
      <c r="Y17" s="22" t="s">
        <v>6</v>
      </c>
      <c r="Z17" s="22">
        <v>185</v>
      </c>
      <c r="AA17" s="22">
        <v>10</v>
      </c>
      <c r="AB17" s="22" t="s">
        <v>6</v>
      </c>
      <c r="AC17" s="22">
        <v>10</v>
      </c>
      <c r="AD17" s="22">
        <v>114</v>
      </c>
      <c r="AE17" s="22">
        <v>114</v>
      </c>
      <c r="AF17" s="22" t="s">
        <v>6</v>
      </c>
      <c r="AG17" s="22">
        <v>31</v>
      </c>
      <c r="AH17" s="22">
        <v>30</v>
      </c>
      <c r="AI17" s="22">
        <v>1</v>
      </c>
      <c r="AJ17" s="22">
        <v>5</v>
      </c>
      <c r="AK17" s="22">
        <v>1</v>
      </c>
      <c r="AL17" s="22">
        <v>4</v>
      </c>
      <c r="AM17" s="22">
        <v>11</v>
      </c>
      <c r="AN17" s="22" t="s">
        <v>6</v>
      </c>
      <c r="AO17" s="22">
        <v>11</v>
      </c>
      <c r="AP17" s="22">
        <v>196</v>
      </c>
      <c r="AQ17" s="22" t="s">
        <v>6</v>
      </c>
      <c r="AR17" s="22">
        <v>196</v>
      </c>
      <c r="AS17" s="22">
        <v>6</v>
      </c>
      <c r="AT17" s="22">
        <v>6</v>
      </c>
      <c r="AU17" s="22" t="s">
        <v>6</v>
      </c>
      <c r="AV17" s="22">
        <v>5</v>
      </c>
      <c r="AW17" s="22" t="s">
        <v>6</v>
      </c>
      <c r="AX17" s="22">
        <v>5</v>
      </c>
      <c r="AY17" s="22">
        <v>43</v>
      </c>
      <c r="AZ17" s="22">
        <v>17</v>
      </c>
      <c r="BA17" s="22">
        <v>26</v>
      </c>
      <c r="BB17" s="22">
        <v>20</v>
      </c>
      <c r="BC17" s="22">
        <v>4</v>
      </c>
      <c r="BD17" s="22">
        <v>16</v>
      </c>
      <c r="BE17" s="22">
        <v>77</v>
      </c>
      <c r="BF17" s="22">
        <v>57</v>
      </c>
      <c r="BG17" s="22">
        <v>20</v>
      </c>
      <c r="BH17" s="22" t="s">
        <v>382</v>
      </c>
      <c r="BI17" s="22" t="s">
        <v>382</v>
      </c>
      <c r="BJ17" s="22" t="s">
        <v>382</v>
      </c>
      <c r="BK17" s="22" t="s">
        <v>382</v>
      </c>
      <c r="BL17" s="22" t="s">
        <v>382</v>
      </c>
      <c r="BM17" s="22" t="s">
        <v>382</v>
      </c>
    </row>
    <row r="18" spans="1:65" ht="15" customHeight="1">
      <c r="A18" s="141" t="s">
        <v>226</v>
      </c>
      <c r="B18" s="147">
        <v>42461</v>
      </c>
      <c r="C18" s="22">
        <v>1424</v>
      </c>
      <c r="D18" s="22">
        <v>674</v>
      </c>
      <c r="E18" s="22">
        <v>750</v>
      </c>
      <c r="F18" s="22">
        <v>503</v>
      </c>
      <c r="G18" s="22">
        <v>376</v>
      </c>
      <c r="H18" s="22">
        <v>127</v>
      </c>
      <c r="I18" s="22">
        <v>98</v>
      </c>
      <c r="J18" s="22">
        <v>67</v>
      </c>
      <c r="K18" s="22">
        <v>31</v>
      </c>
      <c r="L18" s="22">
        <v>45</v>
      </c>
      <c r="M18" s="22" t="s">
        <v>6</v>
      </c>
      <c r="N18" s="22">
        <v>45</v>
      </c>
      <c r="O18" s="22">
        <v>70</v>
      </c>
      <c r="P18" s="22" t="s">
        <v>6</v>
      </c>
      <c r="Q18" s="22">
        <v>70</v>
      </c>
      <c r="R18" s="22">
        <v>4</v>
      </c>
      <c r="S18" s="22" t="s">
        <v>6</v>
      </c>
      <c r="T18" s="22">
        <v>4</v>
      </c>
      <c r="U18" s="22">
        <v>2</v>
      </c>
      <c r="V18" s="22" t="s">
        <v>6</v>
      </c>
      <c r="W18" s="22">
        <v>2</v>
      </c>
      <c r="X18" s="22">
        <v>185</v>
      </c>
      <c r="Y18" s="22" t="s">
        <v>6</v>
      </c>
      <c r="Z18" s="22">
        <v>185</v>
      </c>
      <c r="AA18" s="22">
        <v>7</v>
      </c>
      <c r="AB18" s="22" t="s">
        <v>6</v>
      </c>
      <c r="AC18" s="22">
        <v>7</v>
      </c>
      <c r="AD18" s="22">
        <v>117</v>
      </c>
      <c r="AE18" s="22">
        <v>117</v>
      </c>
      <c r="AF18" s="22" t="s">
        <v>6</v>
      </c>
      <c r="AG18" s="22">
        <v>33</v>
      </c>
      <c r="AH18" s="22">
        <v>32</v>
      </c>
      <c r="AI18" s="22">
        <v>1</v>
      </c>
      <c r="AJ18" s="22">
        <v>5</v>
      </c>
      <c r="AK18" s="22">
        <v>1</v>
      </c>
      <c r="AL18" s="22">
        <v>4</v>
      </c>
      <c r="AM18" s="22">
        <v>12</v>
      </c>
      <c r="AN18" s="22" t="s">
        <v>6</v>
      </c>
      <c r="AO18" s="22">
        <v>12</v>
      </c>
      <c r="AP18" s="22">
        <v>200</v>
      </c>
      <c r="AQ18" s="22">
        <v>1</v>
      </c>
      <c r="AR18" s="22">
        <v>199</v>
      </c>
      <c r="AS18" s="22">
        <v>6</v>
      </c>
      <c r="AT18" s="22">
        <v>6</v>
      </c>
      <c r="AU18" s="22" t="s">
        <v>6</v>
      </c>
      <c r="AV18" s="22">
        <v>5</v>
      </c>
      <c r="AW18" s="22" t="s">
        <v>6</v>
      </c>
      <c r="AX18" s="22">
        <v>5</v>
      </c>
      <c r="AY18" s="22">
        <v>39</v>
      </c>
      <c r="AZ18" s="22">
        <v>17</v>
      </c>
      <c r="BA18" s="22">
        <v>22</v>
      </c>
      <c r="BB18" s="22">
        <v>19</v>
      </c>
      <c r="BC18" s="22">
        <v>3</v>
      </c>
      <c r="BD18" s="22">
        <v>16</v>
      </c>
      <c r="BE18" s="22">
        <v>74</v>
      </c>
      <c r="BF18" s="22">
        <v>54</v>
      </c>
      <c r="BG18" s="22">
        <v>20</v>
      </c>
      <c r="BH18" s="22" t="s">
        <v>382</v>
      </c>
      <c r="BI18" s="22" t="s">
        <v>382</v>
      </c>
      <c r="BJ18" s="22" t="s">
        <v>382</v>
      </c>
      <c r="BK18" s="22" t="s">
        <v>382</v>
      </c>
      <c r="BL18" s="22" t="s">
        <v>382</v>
      </c>
      <c r="BM18" s="22" t="s">
        <v>382</v>
      </c>
    </row>
    <row r="19" spans="1:65" ht="15" customHeight="1">
      <c r="A19" s="142" t="s">
        <v>227</v>
      </c>
      <c r="B19" s="147">
        <v>42826</v>
      </c>
      <c r="C19" s="22">
        <v>1434</v>
      </c>
      <c r="D19" s="22">
        <v>691</v>
      </c>
      <c r="E19" s="22">
        <v>743</v>
      </c>
      <c r="F19" s="22">
        <v>510</v>
      </c>
      <c r="G19" s="22">
        <v>388</v>
      </c>
      <c r="H19" s="22">
        <v>122</v>
      </c>
      <c r="I19" s="22">
        <v>99</v>
      </c>
      <c r="J19" s="22">
        <v>70</v>
      </c>
      <c r="K19" s="22">
        <v>29</v>
      </c>
      <c r="L19" s="22">
        <v>45</v>
      </c>
      <c r="M19" s="22" t="s">
        <v>6</v>
      </c>
      <c r="N19" s="22">
        <v>45</v>
      </c>
      <c r="O19" s="22">
        <v>70</v>
      </c>
      <c r="P19" s="22" t="s">
        <v>6</v>
      </c>
      <c r="Q19" s="22">
        <v>70</v>
      </c>
      <c r="R19" s="22">
        <v>4</v>
      </c>
      <c r="S19" s="22" t="s">
        <v>6</v>
      </c>
      <c r="T19" s="22">
        <v>4</v>
      </c>
      <c r="U19" s="22" t="s">
        <v>382</v>
      </c>
      <c r="V19" s="22" t="s">
        <v>382</v>
      </c>
      <c r="W19" s="22" t="s">
        <v>382</v>
      </c>
      <c r="X19" s="22">
        <v>194</v>
      </c>
      <c r="Y19" s="22" t="s">
        <v>6</v>
      </c>
      <c r="Z19" s="22">
        <v>194</v>
      </c>
      <c r="AA19" s="22">
        <v>7</v>
      </c>
      <c r="AB19" s="22" t="s">
        <v>6</v>
      </c>
      <c r="AC19" s="22">
        <v>7</v>
      </c>
      <c r="AD19" s="22">
        <v>122</v>
      </c>
      <c r="AE19" s="22">
        <v>122</v>
      </c>
      <c r="AF19" s="22" t="s">
        <v>6</v>
      </c>
      <c r="AG19" s="22">
        <v>33</v>
      </c>
      <c r="AH19" s="22">
        <v>32</v>
      </c>
      <c r="AI19" s="22">
        <v>1</v>
      </c>
      <c r="AJ19" s="22">
        <v>5</v>
      </c>
      <c r="AK19" s="22">
        <v>2</v>
      </c>
      <c r="AL19" s="22">
        <v>3</v>
      </c>
      <c r="AM19" s="22">
        <v>12</v>
      </c>
      <c r="AN19" s="22" t="s">
        <v>6</v>
      </c>
      <c r="AO19" s="22">
        <v>12</v>
      </c>
      <c r="AP19" s="22">
        <v>196</v>
      </c>
      <c r="AQ19" s="22">
        <v>1</v>
      </c>
      <c r="AR19" s="22">
        <v>195</v>
      </c>
      <c r="AS19" s="22">
        <v>6</v>
      </c>
      <c r="AT19" s="22">
        <v>6</v>
      </c>
      <c r="AU19" s="22" t="s">
        <v>6</v>
      </c>
      <c r="AV19" s="22">
        <v>4</v>
      </c>
      <c r="AW19" s="22" t="s">
        <v>6</v>
      </c>
      <c r="AX19" s="22">
        <v>4</v>
      </c>
      <c r="AY19" s="22">
        <v>40</v>
      </c>
      <c r="AZ19" s="22">
        <v>18</v>
      </c>
      <c r="BA19" s="22">
        <v>22</v>
      </c>
      <c r="BB19" s="22">
        <v>19</v>
      </c>
      <c r="BC19" s="22">
        <v>3</v>
      </c>
      <c r="BD19" s="22">
        <v>16</v>
      </c>
      <c r="BE19" s="22">
        <v>68</v>
      </c>
      <c r="BF19" s="22">
        <v>49</v>
      </c>
      <c r="BG19" s="22">
        <v>19</v>
      </c>
      <c r="BH19" s="22" t="s">
        <v>382</v>
      </c>
      <c r="BI19" s="22" t="s">
        <v>382</v>
      </c>
      <c r="BJ19" s="22" t="s">
        <v>382</v>
      </c>
      <c r="BK19" s="22" t="s">
        <v>382</v>
      </c>
      <c r="BL19" s="22" t="s">
        <v>382</v>
      </c>
      <c r="BM19" s="22" t="s">
        <v>382</v>
      </c>
    </row>
    <row r="20" spans="1:65" ht="15" customHeight="1">
      <c r="A20" s="142" t="s">
        <v>228</v>
      </c>
      <c r="B20" s="147">
        <v>43191</v>
      </c>
      <c r="C20" s="22">
        <v>1490</v>
      </c>
      <c r="D20" s="22">
        <v>716</v>
      </c>
      <c r="E20" s="22">
        <v>774</v>
      </c>
      <c r="F20" s="22">
        <v>517</v>
      </c>
      <c r="G20" s="22">
        <v>388</v>
      </c>
      <c r="H20" s="22">
        <v>129</v>
      </c>
      <c r="I20" s="22">
        <v>100</v>
      </c>
      <c r="J20" s="22">
        <v>71</v>
      </c>
      <c r="K20" s="22">
        <v>29</v>
      </c>
      <c r="L20" s="22">
        <v>49</v>
      </c>
      <c r="M20" s="22" t="s">
        <v>6</v>
      </c>
      <c r="N20" s="22">
        <v>49</v>
      </c>
      <c r="O20" s="22">
        <v>74</v>
      </c>
      <c r="P20" s="22" t="s">
        <v>6</v>
      </c>
      <c r="Q20" s="22">
        <v>74</v>
      </c>
      <c r="R20" s="22">
        <v>4</v>
      </c>
      <c r="S20" s="22" t="s">
        <v>6</v>
      </c>
      <c r="T20" s="22">
        <v>4</v>
      </c>
      <c r="U20" s="22" t="s">
        <v>382</v>
      </c>
      <c r="V20" s="22" t="s">
        <v>382</v>
      </c>
      <c r="W20" s="22" t="s">
        <v>382</v>
      </c>
      <c r="X20" s="22">
        <v>204</v>
      </c>
      <c r="Y20" s="22" t="s">
        <v>6</v>
      </c>
      <c r="Z20" s="22">
        <v>204</v>
      </c>
      <c r="AA20" s="22">
        <v>7</v>
      </c>
      <c r="AB20" s="22" t="s">
        <v>6</v>
      </c>
      <c r="AC20" s="22">
        <v>7</v>
      </c>
      <c r="AD20" s="22">
        <v>148</v>
      </c>
      <c r="AE20" s="22">
        <v>148</v>
      </c>
      <c r="AF20" s="22" t="s">
        <v>6</v>
      </c>
      <c r="AG20" s="22">
        <v>33</v>
      </c>
      <c r="AH20" s="22">
        <v>33</v>
      </c>
      <c r="AI20" s="22" t="s">
        <v>6</v>
      </c>
      <c r="AJ20" s="22">
        <v>5</v>
      </c>
      <c r="AK20" s="22">
        <v>2</v>
      </c>
      <c r="AL20" s="22">
        <v>3</v>
      </c>
      <c r="AM20" s="22">
        <v>12</v>
      </c>
      <c r="AN20" s="22" t="s">
        <v>6</v>
      </c>
      <c r="AO20" s="22">
        <v>12</v>
      </c>
      <c r="AP20" s="22">
        <v>200</v>
      </c>
      <c r="AQ20" s="22">
        <v>1</v>
      </c>
      <c r="AR20" s="22">
        <v>199</v>
      </c>
      <c r="AS20" s="22">
        <v>5</v>
      </c>
      <c r="AT20" s="22">
        <v>5</v>
      </c>
      <c r="AU20" s="22" t="s">
        <v>6</v>
      </c>
      <c r="AV20" s="22">
        <v>4</v>
      </c>
      <c r="AW20" s="22" t="s">
        <v>6</v>
      </c>
      <c r="AX20" s="22">
        <v>4</v>
      </c>
      <c r="AY20" s="22">
        <v>42</v>
      </c>
      <c r="AZ20" s="22">
        <v>18</v>
      </c>
      <c r="BA20" s="22">
        <v>24</v>
      </c>
      <c r="BB20" s="22">
        <v>18</v>
      </c>
      <c r="BC20" s="22">
        <v>2</v>
      </c>
      <c r="BD20" s="22">
        <v>16</v>
      </c>
      <c r="BE20" s="22">
        <v>68</v>
      </c>
      <c r="BF20" s="22">
        <v>48</v>
      </c>
      <c r="BG20" s="22">
        <v>20</v>
      </c>
      <c r="BH20" s="22" t="s">
        <v>382</v>
      </c>
      <c r="BI20" s="22" t="s">
        <v>382</v>
      </c>
      <c r="BJ20" s="22" t="s">
        <v>382</v>
      </c>
      <c r="BK20" s="22" t="s">
        <v>382</v>
      </c>
      <c r="BL20" s="22" t="s">
        <v>382</v>
      </c>
      <c r="BM20" s="22" t="s">
        <v>382</v>
      </c>
    </row>
    <row r="21" spans="1:65" ht="15" customHeight="1">
      <c r="A21" s="142" t="s">
        <v>229</v>
      </c>
      <c r="B21" s="147">
        <v>43556</v>
      </c>
      <c r="C21" s="22">
        <v>1519</v>
      </c>
      <c r="D21" s="22">
        <v>719</v>
      </c>
      <c r="E21" s="22">
        <v>800</v>
      </c>
      <c r="F21" s="22">
        <v>529</v>
      </c>
      <c r="G21" s="22">
        <v>406</v>
      </c>
      <c r="H21" s="22">
        <v>123</v>
      </c>
      <c r="I21" s="22">
        <v>99</v>
      </c>
      <c r="J21" s="22">
        <v>69</v>
      </c>
      <c r="K21" s="22">
        <v>30</v>
      </c>
      <c r="L21" s="22">
        <v>53</v>
      </c>
      <c r="M21" s="22" t="s">
        <v>383</v>
      </c>
      <c r="N21" s="22">
        <v>53</v>
      </c>
      <c r="O21" s="22">
        <v>79</v>
      </c>
      <c r="P21" s="22" t="s">
        <v>383</v>
      </c>
      <c r="Q21" s="22">
        <v>79</v>
      </c>
      <c r="R21" s="22">
        <v>5</v>
      </c>
      <c r="S21" s="22">
        <v>1</v>
      </c>
      <c r="T21" s="22">
        <v>4</v>
      </c>
      <c r="U21" s="22" t="s">
        <v>382</v>
      </c>
      <c r="V21" s="22" t="s">
        <v>382</v>
      </c>
      <c r="W21" s="22" t="s">
        <v>382</v>
      </c>
      <c r="X21" s="22">
        <v>223</v>
      </c>
      <c r="Y21" s="22" t="s">
        <v>383</v>
      </c>
      <c r="Z21" s="22">
        <v>223</v>
      </c>
      <c r="AA21" s="22">
        <v>7</v>
      </c>
      <c r="AB21" s="22" t="s">
        <v>383</v>
      </c>
      <c r="AC21" s="22">
        <v>7</v>
      </c>
      <c r="AD21" s="22">
        <v>136</v>
      </c>
      <c r="AE21" s="22">
        <v>136</v>
      </c>
      <c r="AF21" s="22" t="s">
        <v>383</v>
      </c>
      <c r="AG21" s="22">
        <v>33</v>
      </c>
      <c r="AH21" s="22">
        <v>33</v>
      </c>
      <c r="AI21" s="22" t="s">
        <v>383</v>
      </c>
      <c r="AJ21" s="22">
        <v>5</v>
      </c>
      <c r="AK21" s="22">
        <v>2</v>
      </c>
      <c r="AL21" s="22">
        <v>3</v>
      </c>
      <c r="AM21" s="22">
        <v>16</v>
      </c>
      <c r="AN21" s="22" t="s">
        <v>383</v>
      </c>
      <c r="AO21" s="22">
        <v>16</v>
      </c>
      <c r="AP21" s="22">
        <v>200</v>
      </c>
      <c r="AQ21" s="22">
        <v>1</v>
      </c>
      <c r="AR21" s="22">
        <v>199</v>
      </c>
      <c r="AS21" s="22">
        <v>5</v>
      </c>
      <c r="AT21" s="22">
        <v>5</v>
      </c>
      <c r="AU21" s="22" t="s">
        <v>383</v>
      </c>
      <c r="AV21" s="22">
        <v>2</v>
      </c>
      <c r="AW21" s="22" t="s">
        <v>383</v>
      </c>
      <c r="AX21" s="22">
        <v>2</v>
      </c>
      <c r="AY21" s="22">
        <v>44</v>
      </c>
      <c r="AZ21" s="22">
        <v>18</v>
      </c>
      <c r="BA21" s="22">
        <v>26</v>
      </c>
      <c r="BB21" s="22">
        <v>16</v>
      </c>
      <c r="BC21" s="22">
        <v>2</v>
      </c>
      <c r="BD21" s="22">
        <v>14</v>
      </c>
      <c r="BE21" s="22">
        <v>67</v>
      </c>
      <c r="BF21" s="22">
        <v>46</v>
      </c>
      <c r="BG21" s="22">
        <v>21</v>
      </c>
      <c r="BH21" s="22" t="s">
        <v>382</v>
      </c>
      <c r="BI21" s="22" t="s">
        <v>382</v>
      </c>
      <c r="BJ21" s="22" t="s">
        <v>382</v>
      </c>
      <c r="BK21" s="22" t="s">
        <v>382</v>
      </c>
      <c r="BL21" s="22" t="s">
        <v>382</v>
      </c>
      <c r="BM21" s="22" t="s">
        <v>382</v>
      </c>
    </row>
    <row r="22" spans="1:65" ht="15" customHeight="1">
      <c r="A22" s="142" t="s">
        <v>230</v>
      </c>
      <c r="B22" s="147">
        <v>43922</v>
      </c>
      <c r="C22" s="22">
        <v>1547</v>
      </c>
      <c r="D22" s="22">
        <v>731</v>
      </c>
      <c r="E22" s="22">
        <v>816</v>
      </c>
      <c r="F22" s="22">
        <v>545</v>
      </c>
      <c r="G22" s="22">
        <v>422</v>
      </c>
      <c r="H22" s="22">
        <v>123</v>
      </c>
      <c r="I22" s="22">
        <v>103</v>
      </c>
      <c r="J22" s="22">
        <v>72</v>
      </c>
      <c r="K22" s="22">
        <v>31</v>
      </c>
      <c r="L22" s="22">
        <v>53</v>
      </c>
      <c r="M22" s="22" t="s">
        <v>6</v>
      </c>
      <c r="N22" s="22">
        <v>53</v>
      </c>
      <c r="O22" s="22">
        <v>91</v>
      </c>
      <c r="P22" s="22" t="s">
        <v>6</v>
      </c>
      <c r="Q22" s="22">
        <v>91</v>
      </c>
      <c r="R22" s="22">
        <v>5</v>
      </c>
      <c r="S22" s="22">
        <v>1</v>
      </c>
      <c r="T22" s="22">
        <v>4</v>
      </c>
      <c r="U22" s="22" t="s">
        <v>382</v>
      </c>
      <c r="V22" s="22" t="s">
        <v>382</v>
      </c>
      <c r="W22" s="22" t="s">
        <v>382</v>
      </c>
      <c r="X22" s="22">
        <v>233</v>
      </c>
      <c r="Y22" s="22" t="s">
        <v>6</v>
      </c>
      <c r="Z22" s="22">
        <v>233</v>
      </c>
      <c r="AA22" s="22">
        <v>5</v>
      </c>
      <c r="AB22" s="22" t="s">
        <v>6</v>
      </c>
      <c r="AC22" s="22">
        <v>5</v>
      </c>
      <c r="AD22" s="22">
        <v>138</v>
      </c>
      <c r="AE22" s="22">
        <v>138</v>
      </c>
      <c r="AF22" s="22" t="s">
        <v>6</v>
      </c>
      <c r="AG22" s="22">
        <v>33</v>
      </c>
      <c r="AH22" s="22">
        <v>33</v>
      </c>
      <c r="AI22" s="22" t="s">
        <v>6</v>
      </c>
      <c r="AJ22" s="22">
        <v>4</v>
      </c>
      <c r="AK22" s="22">
        <v>2</v>
      </c>
      <c r="AL22" s="22">
        <v>2</v>
      </c>
      <c r="AM22" s="22">
        <v>16</v>
      </c>
      <c r="AN22" s="22" t="s">
        <v>6</v>
      </c>
      <c r="AO22" s="22">
        <v>16</v>
      </c>
      <c r="AP22" s="22">
        <v>199</v>
      </c>
      <c r="AQ22" s="22">
        <v>1</v>
      </c>
      <c r="AR22" s="22">
        <v>198</v>
      </c>
      <c r="AS22" s="22">
        <v>3</v>
      </c>
      <c r="AT22" s="22">
        <v>3</v>
      </c>
      <c r="AU22" s="22" t="s">
        <v>6</v>
      </c>
      <c r="AV22" s="22">
        <v>2</v>
      </c>
      <c r="AW22" s="22" t="s">
        <v>6</v>
      </c>
      <c r="AX22" s="22">
        <v>2</v>
      </c>
      <c r="AY22" s="22">
        <v>42</v>
      </c>
      <c r="AZ22" s="22">
        <v>18</v>
      </c>
      <c r="BA22" s="22">
        <v>24</v>
      </c>
      <c r="BB22" s="22">
        <v>12</v>
      </c>
      <c r="BC22" s="22">
        <v>1</v>
      </c>
      <c r="BD22" s="22">
        <v>11</v>
      </c>
      <c r="BE22" s="22">
        <v>63</v>
      </c>
      <c r="BF22" s="22">
        <v>40</v>
      </c>
      <c r="BG22" s="22">
        <v>23</v>
      </c>
      <c r="BH22" s="22" t="s">
        <v>382</v>
      </c>
      <c r="BI22" s="22" t="s">
        <v>382</v>
      </c>
      <c r="BJ22" s="22" t="s">
        <v>382</v>
      </c>
      <c r="BK22" s="22" t="s">
        <v>382</v>
      </c>
      <c r="BL22" s="22" t="s">
        <v>382</v>
      </c>
      <c r="BM22" s="22" t="s">
        <v>382</v>
      </c>
    </row>
    <row r="23" spans="1:65" ht="15" customHeight="1">
      <c r="A23" s="142" t="s">
        <v>231</v>
      </c>
      <c r="B23" s="147">
        <v>44287</v>
      </c>
      <c r="C23" s="22">
        <v>1608</v>
      </c>
      <c r="D23" s="22">
        <v>763</v>
      </c>
      <c r="E23" s="22">
        <v>845</v>
      </c>
      <c r="F23" s="22">
        <v>548</v>
      </c>
      <c r="G23" s="22">
        <v>434</v>
      </c>
      <c r="H23" s="22">
        <v>114</v>
      </c>
      <c r="I23" s="22">
        <v>103</v>
      </c>
      <c r="J23" s="22">
        <v>71</v>
      </c>
      <c r="K23" s="22">
        <v>32</v>
      </c>
      <c r="L23" s="22">
        <v>51</v>
      </c>
      <c r="M23" s="22" t="s">
        <v>6</v>
      </c>
      <c r="N23" s="22">
        <v>51</v>
      </c>
      <c r="O23" s="22">
        <v>90</v>
      </c>
      <c r="P23" s="22" t="s">
        <v>6</v>
      </c>
      <c r="Q23" s="22">
        <v>90</v>
      </c>
      <c r="R23" s="22">
        <v>5</v>
      </c>
      <c r="S23" s="22">
        <v>1</v>
      </c>
      <c r="T23" s="22">
        <v>4</v>
      </c>
      <c r="U23" s="22" t="s">
        <v>382</v>
      </c>
      <c r="V23" s="22" t="s">
        <v>382</v>
      </c>
      <c r="W23" s="22" t="s">
        <v>382</v>
      </c>
      <c r="X23" s="22">
        <v>246</v>
      </c>
      <c r="Y23" s="22" t="s">
        <v>6</v>
      </c>
      <c r="Z23" s="22">
        <v>246</v>
      </c>
      <c r="AA23" s="22">
        <v>3</v>
      </c>
      <c r="AB23" s="22" t="s">
        <v>6</v>
      </c>
      <c r="AC23" s="22">
        <v>3</v>
      </c>
      <c r="AD23" s="22">
        <v>116</v>
      </c>
      <c r="AE23" s="22">
        <v>116</v>
      </c>
      <c r="AF23" s="22" t="s">
        <v>6</v>
      </c>
      <c r="AG23" s="22">
        <v>35</v>
      </c>
      <c r="AH23" s="22">
        <v>35</v>
      </c>
      <c r="AI23" s="22" t="s">
        <v>6</v>
      </c>
      <c r="AJ23" s="22">
        <v>8</v>
      </c>
      <c r="AK23" s="22">
        <v>2</v>
      </c>
      <c r="AL23" s="22">
        <v>6</v>
      </c>
      <c r="AM23" s="22">
        <v>13</v>
      </c>
      <c r="AN23" s="22" t="s">
        <v>6</v>
      </c>
      <c r="AO23" s="22">
        <v>13</v>
      </c>
      <c r="AP23" s="22">
        <v>200</v>
      </c>
      <c r="AQ23" s="22">
        <v>1</v>
      </c>
      <c r="AR23" s="22">
        <v>199</v>
      </c>
      <c r="AS23" s="22">
        <v>3</v>
      </c>
      <c r="AT23" s="22">
        <v>3</v>
      </c>
      <c r="AU23" s="22" t="s">
        <v>6</v>
      </c>
      <c r="AV23" s="22" t="s">
        <v>382</v>
      </c>
      <c r="AW23" s="22" t="s">
        <v>382</v>
      </c>
      <c r="AX23" s="22" t="s">
        <v>382</v>
      </c>
      <c r="AY23" s="22">
        <v>40</v>
      </c>
      <c r="AZ23" s="22">
        <v>16</v>
      </c>
      <c r="BA23" s="22">
        <v>24</v>
      </c>
      <c r="BB23" s="22">
        <v>14</v>
      </c>
      <c r="BC23" s="22">
        <v>1</v>
      </c>
      <c r="BD23" s="22">
        <v>13</v>
      </c>
      <c r="BE23" s="22">
        <v>58</v>
      </c>
      <c r="BF23" s="22">
        <v>37</v>
      </c>
      <c r="BG23" s="22">
        <v>21</v>
      </c>
      <c r="BH23" s="22">
        <v>18</v>
      </c>
      <c r="BI23" s="22">
        <v>16</v>
      </c>
      <c r="BJ23" s="22">
        <v>2</v>
      </c>
      <c r="BK23" s="22">
        <v>57</v>
      </c>
      <c r="BL23" s="22">
        <v>30</v>
      </c>
      <c r="BM23" s="22">
        <v>27</v>
      </c>
    </row>
    <row r="24" spans="1:65" ht="15" customHeight="1">
      <c r="A24" s="141" t="s">
        <v>261</v>
      </c>
      <c r="B24" s="147">
        <v>44652</v>
      </c>
      <c r="C24" s="22">
        <v>1595</v>
      </c>
      <c r="D24" s="22">
        <v>748</v>
      </c>
      <c r="E24" s="22">
        <v>847</v>
      </c>
      <c r="F24" s="22">
        <v>537</v>
      </c>
      <c r="G24" s="22">
        <v>419</v>
      </c>
      <c r="H24" s="22">
        <v>118</v>
      </c>
      <c r="I24" s="22">
        <v>98</v>
      </c>
      <c r="J24" s="22">
        <v>69</v>
      </c>
      <c r="K24" s="22">
        <v>29</v>
      </c>
      <c r="L24" s="22">
        <v>56</v>
      </c>
      <c r="M24" s="22" t="s">
        <v>6</v>
      </c>
      <c r="N24" s="22">
        <v>56</v>
      </c>
      <c r="O24" s="22">
        <v>87</v>
      </c>
      <c r="P24" s="22" t="s">
        <v>6</v>
      </c>
      <c r="Q24" s="22">
        <v>87</v>
      </c>
      <c r="R24" s="22">
        <v>4</v>
      </c>
      <c r="S24" s="22" t="s">
        <v>6</v>
      </c>
      <c r="T24" s="22">
        <v>4</v>
      </c>
      <c r="U24" s="22" t="s">
        <v>382</v>
      </c>
      <c r="V24" s="22" t="s">
        <v>382</v>
      </c>
      <c r="W24" s="22" t="s">
        <v>382</v>
      </c>
      <c r="X24" s="22">
        <v>245</v>
      </c>
      <c r="Y24" s="22" t="s">
        <v>6</v>
      </c>
      <c r="Z24" s="22">
        <v>245</v>
      </c>
      <c r="AA24" s="22">
        <v>3</v>
      </c>
      <c r="AB24" s="22" t="s">
        <v>6</v>
      </c>
      <c r="AC24" s="22">
        <v>3</v>
      </c>
      <c r="AD24" s="22">
        <v>121</v>
      </c>
      <c r="AE24" s="22">
        <v>121</v>
      </c>
      <c r="AF24" s="22" t="s">
        <v>6</v>
      </c>
      <c r="AG24" s="22">
        <v>34</v>
      </c>
      <c r="AH24" s="22">
        <v>34</v>
      </c>
      <c r="AI24" s="22" t="s">
        <v>6</v>
      </c>
      <c r="AJ24" s="22">
        <v>8</v>
      </c>
      <c r="AK24" s="22">
        <v>2</v>
      </c>
      <c r="AL24" s="22">
        <v>6</v>
      </c>
      <c r="AM24" s="22">
        <v>13</v>
      </c>
      <c r="AN24" s="22" t="s">
        <v>6</v>
      </c>
      <c r="AO24" s="22">
        <v>13</v>
      </c>
      <c r="AP24" s="22">
        <v>200</v>
      </c>
      <c r="AQ24" s="22">
        <v>1</v>
      </c>
      <c r="AR24" s="22">
        <v>199</v>
      </c>
      <c r="AS24" s="22">
        <v>2</v>
      </c>
      <c r="AT24" s="22">
        <v>2</v>
      </c>
      <c r="AU24" s="22" t="s">
        <v>6</v>
      </c>
      <c r="AV24" s="22" t="s">
        <v>382</v>
      </c>
      <c r="AW24" s="22" t="s">
        <v>382</v>
      </c>
      <c r="AX24" s="22" t="s">
        <v>382</v>
      </c>
      <c r="AY24" s="22">
        <v>41</v>
      </c>
      <c r="AZ24" s="22">
        <v>16</v>
      </c>
      <c r="BA24" s="22">
        <v>25</v>
      </c>
      <c r="BB24" s="22">
        <v>14</v>
      </c>
      <c r="BC24" s="22">
        <v>2</v>
      </c>
      <c r="BD24" s="22">
        <v>12</v>
      </c>
      <c r="BE24" s="22">
        <v>56</v>
      </c>
      <c r="BF24" s="22">
        <v>35</v>
      </c>
      <c r="BG24" s="22">
        <v>21</v>
      </c>
      <c r="BH24" s="22">
        <v>16</v>
      </c>
      <c r="BI24" s="22">
        <v>14</v>
      </c>
      <c r="BJ24" s="22">
        <v>2</v>
      </c>
      <c r="BK24" s="22">
        <v>60</v>
      </c>
      <c r="BL24" s="22">
        <v>33</v>
      </c>
      <c r="BM24" s="22">
        <v>27</v>
      </c>
    </row>
    <row r="25" spans="1:65" ht="15" customHeight="1">
      <c r="A25" s="142" t="s">
        <v>266</v>
      </c>
      <c r="B25" s="147">
        <v>45017</v>
      </c>
      <c r="C25" s="22">
        <v>1599</v>
      </c>
      <c r="D25" s="22">
        <v>748</v>
      </c>
      <c r="E25" s="22">
        <v>851</v>
      </c>
      <c r="F25" s="22">
        <v>526</v>
      </c>
      <c r="G25" s="22">
        <v>407</v>
      </c>
      <c r="H25" s="22">
        <v>119</v>
      </c>
      <c r="I25" s="22">
        <v>100</v>
      </c>
      <c r="J25" s="22">
        <v>69</v>
      </c>
      <c r="K25" s="22">
        <v>31</v>
      </c>
      <c r="L25" s="22">
        <v>54</v>
      </c>
      <c r="M25" s="22" t="s">
        <v>6</v>
      </c>
      <c r="N25" s="22">
        <v>54</v>
      </c>
      <c r="O25" s="22">
        <v>87</v>
      </c>
      <c r="P25" s="22" t="s">
        <v>6</v>
      </c>
      <c r="Q25" s="22">
        <v>87</v>
      </c>
      <c r="R25" s="22">
        <v>4</v>
      </c>
      <c r="S25" s="22" t="s">
        <v>6</v>
      </c>
      <c r="T25" s="22">
        <v>4</v>
      </c>
      <c r="U25" s="22" t="s">
        <v>382</v>
      </c>
      <c r="V25" s="22" t="s">
        <v>382</v>
      </c>
      <c r="W25" s="22" t="s">
        <v>382</v>
      </c>
      <c r="X25" s="22">
        <v>241</v>
      </c>
      <c r="Y25" s="22" t="s">
        <v>6</v>
      </c>
      <c r="Z25" s="22">
        <v>241</v>
      </c>
      <c r="AA25" s="22">
        <v>3</v>
      </c>
      <c r="AB25" s="22" t="s">
        <v>6</v>
      </c>
      <c r="AC25" s="22">
        <v>3</v>
      </c>
      <c r="AD25" s="22">
        <v>126</v>
      </c>
      <c r="AE25" s="22">
        <v>126</v>
      </c>
      <c r="AF25" s="22" t="s">
        <v>6</v>
      </c>
      <c r="AG25" s="22">
        <v>36</v>
      </c>
      <c r="AH25" s="22">
        <v>36</v>
      </c>
      <c r="AI25" s="22" t="s">
        <v>6</v>
      </c>
      <c r="AJ25" s="22">
        <v>7</v>
      </c>
      <c r="AK25" s="22">
        <v>2</v>
      </c>
      <c r="AL25" s="22">
        <v>5</v>
      </c>
      <c r="AM25" s="22">
        <v>13</v>
      </c>
      <c r="AN25" s="22" t="s">
        <v>6</v>
      </c>
      <c r="AO25" s="22">
        <v>13</v>
      </c>
      <c r="AP25" s="22">
        <v>200</v>
      </c>
      <c r="AQ25" s="22">
        <v>1</v>
      </c>
      <c r="AR25" s="22">
        <v>199</v>
      </c>
      <c r="AS25" s="22">
        <v>2</v>
      </c>
      <c r="AT25" s="22">
        <v>2</v>
      </c>
      <c r="AU25" s="22" t="s">
        <v>6</v>
      </c>
      <c r="AV25" s="22" t="s">
        <v>382</v>
      </c>
      <c r="AW25" s="22" t="s">
        <v>382</v>
      </c>
      <c r="AX25" s="22" t="s">
        <v>382</v>
      </c>
      <c r="AY25" s="22">
        <v>41</v>
      </c>
      <c r="AZ25" s="22">
        <v>17</v>
      </c>
      <c r="BA25" s="22">
        <v>24</v>
      </c>
      <c r="BB25" s="22">
        <v>13</v>
      </c>
      <c r="BC25" s="22">
        <v>2</v>
      </c>
      <c r="BD25" s="22">
        <v>11</v>
      </c>
      <c r="BE25" s="22">
        <v>55</v>
      </c>
      <c r="BF25" s="22">
        <v>34</v>
      </c>
      <c r="BG25" s="22">
        <v>21</v>
      </c>
      <c r="BH25" s="22">
        <v>11</v>
      </c>
      <c r="BI25" s="22">
        <v>11</v>
      </c>
      <c r="BJ25" s="22" t="s">
        <v>6</v>
      </c>
      <c r="BK25" s="22">
        <v>80</v>
      </c>
      <c r="BL25" s="22">
        <v>41</v>
      </c>
      <c r="BM25" s="22">
        <v>39</v>
      </c>
    </row>
    <row r="26" spans="1:65" ht="15" customHeight="1">
      <c r="A26" s="141" t="s">
        <v>270</v>
      </c>
      <c r="B26" s="147">
        <v>45383</v>
      </c>
      <c r="C26" s="22">
        <v>1596</v>
      </c>
      <c r="D26" s="22">
        <v>752</v>
      </c>
      <c r="E26" s="22">
        <v>844</v>
      </c>
      <c r="F26" s="22">
        <v>532</v>
      </c>
      <c r="G26" s="22">
        <v>411</v>
      </c>
      <c r="H26" s="22">
        <v>121</v>
      </c>
      <c r="I26" s="22">
        <v>100</v>
      </c>
      <c r="J26" s="22">
        <v>71</v>
      </c>
      <c r="K26" s="22">
        <v>29</v>
      </c>
      <c r="L26" s="22">
        <v>52</v>
      </c>
      <c r="M26" s="22" t="s">
        <v>6</v>
      </c>
      <c r="N26" s="22">
        <v>52</v>
      </c>
      <c r="O26" s="22">
        <v>89</v>
      </c>
      <c r="P26" s="22" t="s">
        <v>6</v>
      </c>
      <c r="Q26" s="22">
        <v>89</v>
      </c>
      <c r="R26" s="22">
        <v>5</v>
      </c>
      <c r="S26" s="22" t="s">
        <v>6</v>
      </c>
      <c r="T26" s="22">
        <v>5</v>
      </c>
      <c r="U26" s="22" t="s">
        <v>382</v>
      </c>
      <c r="V26" s="22" t="s">
        <v>382</v>
      </c>
      <c r="W26" s="22" t="s">
        <v>382</v>
      </c>
      <c r="X26" s="22">
        <v>235</v>
      </c>
      <c r="Y26" s="22" t="s">
        <v>6</v>
      </c>
      <c r="Z26" s="22">
        <v>235</v>
      </c>
      <c r="AA26" s="22">
        <v>3</v>
      </c>
      <c r="AB26" s="22" t="s">
        <v>6</v>
      </c>
      <c r="AC26" s="22">
        <v>3</v>
      </c>
      <c r="AD26" s="22">
        <v>136</v>
      </c>
      <c r="AE26" s="22">
        <v>136</v>
      </c>
      <c r="AF26" s="22" t="s">
        <v>6</v>
      </c>
      <c r="AG26" s="22">
        <v>35</v>
      </c>
      <c r="AH26" s="22">
        <v>35</v>
      </c>
      <c r="AI26" s="22" t="s">
        <v>6</v>
      </c>
      <c r="AJ26" s="22">
        <v>7</v>
      </c>
      <c r="AK26" s="22">
        <v>2</v>
      </c>
      <c r="AL26" s="22">
        <v>5</v>
      </c>
      <c r="AM26" s="22">
        <v>13</v>
      </c>
      <c r="AN26" s="22" t="s">
        <v>6</v>
      </c>
      <c r="AO26" s="22">
        <v>13</v>
      </c>
      <c r="AP26" s="22">
        <v>207</v>
      </c>
      <c r="AQ26" s="22">
        <v>1</v>
      </c>
      <c r="AR26" s="22">
        <v>206</v>
      </c>
      <c r="AS26" s="22">
        <v>2</v>
      </c>
      <c r="AT26" s="22">
        <v>2</v>
      </c>
      <c r="AU26" s="22" t="s">
        <v>6</v>
      </c>
      <c r="AV26" s="22" t="s">
        <v>382</v>
      </c>
      <c r="AW26" s="22" t="s">
        <v>382</v>
      </c>
      <c r="AX26" s="22" t="s">
        <v>382</v>
      </c>
      <c r="AY26" s="22">
        <v>42</v>
      </c>
      <c r="AZ26" s="22">
        <v>17</v>
      </c>
      <c r="BA26" s="22">
        <v>25</v>
      </c>
      <c r="BB26" s="22">
        <v>12</v>
      </c>
      <c r="BC26" s="22" t="s">
        <v>6</v>
      </c>
      <c r="BD26" s="22">
        <v>12</v>
      </c>
      <c r="BE26" s="22">
        <v>57</v>
      </c>
      <c r="BF26" s="22">
        <v>37</v>
      </c>
      <c r="BG26" s="22">
        <v>20</v>
      </c>
      <c r="BH26" s="22">
        <v>10</v>
      </c>
      <c r="BI26" s="22">
        <v>9</v>
      </c>
      <c r="BJ26" s="22">
        <v>1</v>
      </c>
      <c r="BK26" s="22">
        <v>59</v>
      </c>
      <c r="BL26" s="22">
        <v>31</v>
      </c>
      <c r="BM26" s="22">
        <v>28</v>
      </c>
    </row>
    <row r="27" spans="1:65" ht="15" customHeight="1">
      <c r="A27" s="142" t="s">
        <v>277</v>
      </c>
      <c r="B27" s="147">
        <v>45748</v>
      </c>
      <c r="C27" s="22">
        <v>1620</v>
      </c>
      <c r="D27" s="22">
        <v>761</v>
      </c>
      <c r="E27" s="22">
        <v>859</v>
      </c>
      <c r="F27" s="22">
        <v>542</v>
      </c>
      <c r="G27" s="22">
        <v>416</v>
      </c>
      <c r="H27" s="22">
        <v>126</v>
      </c>
      <c r="I27" s="22">
        <v>100</v>
      </c>
      <c r="J27" s="22">
        <v>70</v>
      </c>
      <c r="K27" s="22">
        <v>30</v>
      </c>
      <c r="L27" s="22">
        <v>55</v>
      </c>
      <c r="M27" s="22" t="s">
        <v>6</v>
      </c>
      <c r="N27" s="22">
        <v>55</v>
      </c>
      <c r="O27" s="22">
        <v>92</v>
      </c>
      <c r="P27" s="22" t="s">
        <v>6</v>
      </c>
      <c r="Q27" s="22">
        <v>92</v>
      </c>
      <c r="R27" s="22">
        <v>5</v>
      </c>
      <c r="S27" s="22" t="s">
        <v>6</v>
      </c>
      <c r="T27" s="22">
        <v>5</v>
      </c>
      <c r="U27" s="22" t="s">
        <v>382</v>
      </c>
      <c r="V27" s="22" t="s">
        <v>382</v>
      </c>
      <c r="W27" s="22" t="s">
        <v>382</v>
      </c>
      <c r="X27" s="22">
        <v>239</v>
      </c>
      <c r="Y27" s="22" t="s">
        <v>6</v>
      </c>
      <c r="Z27" s="22">
        <v>239</v>
      </c>
      <c r="AA27" s="22">
        <v>2</v>
      </c>
      <c r="AB27" s="22" t="s">
        <v>6</v>
      </c>
      <c r="AC27" s="22">
        <v>2</v>
      </c>
      <c r="AD27" s="22">
        <v>145</v>
      </c>
      <c r="AE27" s="22">
        <v>145</v>
      </c>
      <c r="AF27" s="22" t="s">
        <v>6</v>
      </c>
      <c r="AG27" s="22">
        <v>34</v>
      </c>
      <c r="AH27" s="22">
        <v>34</v>
      </c>
      <c r="AI27" s="22" t="s">
        <v>6</v>
      </c>
      <c r="AJ27" s="22">
        <v>7</v>
      </c>
      <c r="AK27" s="22">
        <v>2</v>
      </c>
      <c r="AL27" s="22">
        <v>5</v>
      </c>
      <c r="AM27" s="22">
        <v>12</v>
      </c>
      <c r="AN27" s="22" t="s">
        <v>6</v>
      </c>
      <c r="AO27" s="22">
        <v>12</v>
      </c>
      <c r="AP27" s="22">
        <v>213</v>
      </c>
      <c r="AQ27" s="22">
        <v>1</v>
      </c>
      <c r="AR27" s="22">
        <v>212</v>
      </c>
      <c r="AS27" s="22" t="s">
        <v>6</v>
      </c>
      <c r="AT27" s="22" t="s">
        <v>6</v>
      </c>
      <c r="AU27" s="22" t="s">
        <v>6</v>
      </c>
      <c r="AV27" s="22" t="s">
        <v>382</v>
      </c>
      <c r="AW27" s="22" t="s">
        <v>382</v>
      </c>
      <c r="AX27" s="22" t="s">
        <v>382</v>
      </c>
      <c r="AY27" s="22">
        <v>42</v>
      </c>
      <c r="AZ27" s="22">
        <v>17</v>
      </c>
      <c r="BA27" s="22">
        <v>25</v>
      </c>
      <c r="BB27" s="22">
        <v>10</v>
      </c>
      <c r="BC27" s="22" t="s">
        <v>6</v>
      </c>
      <c r="BD27" s="22">
        <v>10</v>
      </c>
      <c r="BE27" s="22">
        <v>54</v>
      </c>
      <c r="BF27" s="22">
        <v>36</v>
      </c>
      <c r="BG27" s="22">
        <v>18</v>
      </c>
      <c r="BH27" s="22">
        <v>9</v>
      </c>
      <c r="BI27" s="22">
        <v>8</v>
      </c>
      <c r="BJ27" s="22">
        <v>1</v>
      </c>
      <c r="BK27" s="22">
        <v>59</v>
      </c>
      <c r="BL27" s="22">
        <v>32</v>
      </c>
      <c r="BM27" s="22">
        <v>27</v>
      </c>
    </row>
    <row r="28" spans="1:65" ht="15" customHeight="1">
      <c r="A28" s="79"/>
      <c r="B28" s="79"/>
      <c r="C28" s="79"/>
      <c r="D28" s="79"/>
      <c r="E28" s="79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</row>
    <row r="29" spans="1:65" ht="15" customHeight="1">
      <c r="E29" s="1"/>
    </row>
    <row r="30" spans="1:65" ht="15" customHeight="1">
      <c r="A30" s="11" t="s">
        <v>19</v>
      </c>
      <c r="B30" s="11"/>
      <c r="E30" s="1"/>
    </row>
    <row r="31" spans="1:65" ht="15" customHeight="1">
      <c r="A31" s="13" t="s">
        <v>265</v>
      </c>
      <c r="B31" s="1"/>
      <c r="E31" s="1"/>
    </row>
  </sheetData>
  <sheetProtection algorithmName="SHA-512" hashValue="Ynawx19ePNDUX7aXTx0qXIkZPBgGBzGSnLaad/cgdLSNyLO1jBZh8JpzkZZVMpV2gqgp2aw1c5wZAeoi8T0fdg==" saltValue="ye17794BwWoQ9po+IqHAqA==" spinCount="100000" sheet="1" objects="1" scenarios="1" selectLockedCells="1" selectUnlockedCells="1"/>
  <mergeCells count="21">
    <mergeCell ref="BE4:BG4"/>
    <mergeCell ref="BB4:BD4"/>
    <mergeCell ref="AY4:BA4"/>
    <mergeCell ref="AV4:AX4"/>
    <mergeCell ref="AS4:AU4"/>
    <mergeCell ref="BH4:BJ4"/>
    <mergeCell ref="BK4:BM4"/>
    <mergeCell ref="AP4:AR4"/>
    <mergeCell ref="C4:E4"/>
    <mergeCell ref="R4:T4"/>
    <mergeCell ref="O4:Q4"/>
    <mergeCell ref="L4:N4"/>
    <mergeCell ref="I4:K4"/>
    <mergeCell ref="F4:H4"/>
    <mergeCell ref="U4:W4"/>
    <mergeCell ref="AM4:AO4"/>
    <mergeCell ref="AJ4:AL4"/>
    <mergeCell ref="AG4:AI4"/>
    <mergeCell ref="AD4:AF4"/>
    <mergeCell ref="AA4:AC4"/>
    <mergeCell ref="X4:Z4"/>
  </mergeCells>
  <phoneticPr fontId="3"/>
  <pageMargins left="0.23622047244094491" right="0.23622047244094491" top="0.74803149606299213" bottom="0.74803149606299213" header="0.31496062992125984" footer="0.31496062992125984"/>
  <pageSetup paperSize="9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C29"/>
  <sheetViews>
    <sheetView zoomScaleNormal="100" zoomScaleSheetLayoutView="100" workbookViewId="0">
      <pane xSplit="1" ySplit="5" topLeftCell="B15" activePane="bottomRight" state="frozen"/>
      <selection activeCell="E10" sqref="E10"/>
      <selection pane="topRight" activeCell="E10" sqref="E10"/>
      <selection pane="bottomLeft" activeCell="E10" sqref="E10"/>
      <selection pane="bottomRight" activeCell="C28" sqref="C28"/>
    </sheetView>
  </sheetViews>
  <sheetFormatPr defaultColWidth="15.625" defaultRowHeight="15.75" customHeight="1"/>
  <cols>
    <col min="1" max="1" width="12.625" style="166" customWidth="1"/>
    <col min="2" max="2" width="17.625" style="46" customWidth="1"/>
    <col min="3" max="3" width="16.25" style="46" bestFit="1" customWidth="1"/>
    <col min="4" max="4" width="16.125" style="46" bestFit="1" customWidth="1"/>
    <col min="5" max="16384" width="15.625" style="46"/>
  </cols>
  <sheetData>
    <row r="1" spans="1:55" ht="15" customHeight="1">
      <c r="A1" s="100" t="s">
        <v>235</v>
      </c>
    </row>
    <row r="2" spans="1:55" s="57" customFormat="1" ht="15.75" customHeight="1">
      <c r="A2" s="67"/>
      <c r="B2" s="66"/>
      <c r="C2" s="66"/>
      <c r="D2" s="66"/>
      <c r="E2" s="66"/>
      <c r="F2" s="66"/>
      <c r="G2" s="66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0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</row>
    <row r="3" spans="1:55" s="57" customFormat="1" ht="15.75" customHeight="1">
      <c r="A3" s="174"/>
      <c r="B3" s="174"/>
      <c r="C3" s="174"/>
      <c r="D3" s="174"/>
      <c r="E3" s="66"/>
      <c r="F3" s="66"/>
      <c r="G3" s="66"/>
      <c r="H3" s="60"/>
      <c r="I3" s="60"/>
      <c r="J3" s="60"/>
      <c r="K3" s="59"/>
      <c r="L3" s="59"/>
      <c r="M3" s="59"/>
      <c r="N3" s="59"/>
      <c r="O3" s="59"/>
      <c r="P3" s="59"/>
      <c r="Q3" s="59"/>
      <c r="R3" s="50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</row>
    <row r="4" spans="1:55" s="62" customFormat="1" ht="15.75" customHeight="1">
      <c r="A4" s="132"/>
      <c r="B4" s="185" t="s">
        <v>85</v>
      </c>
      <c r="C4" s="192" t="s">
        <v>84</v>
      </c>
      <c r="D4" s="188"/>
      <c r="E4" s="56"/>
      <c r="F4" s="56"/>
      <c r="G4" s="56"/>
      <c r="H4" s="56"/>
      <c r="I4" s="56"/>
      <c r="J4" s="65"/>
      <c r="K4" s="52"/>
      <c r="L4" s="52"/>
      <c r="M4" s="64"/>
      <c r="N4" s="64"/>
      <c r="O4" s="64"/>
      <c r="P4" s="64"/>
      <c r="Q4" s="64"/>
      <c r="R4" s="52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</row>
    <row r="5" spans="1:55" s="62" customFormat="1" ht="15.75" customHeight="1">
      <c r="A5" s="133"/>
      <c r="B5" s="186"/>
      <c r="C5" s="55" t="s">
        <v>87</v>
      </c>
      <c r="D5" s="55" t="s">
        <v>86</v>
      </c>
      <c r="E5" s="56"/>
      <c r="F5" s="56"/>
      <c r="G5" s="56"/>
      <c r="H5" s="56"/>
      <c r="I5" s="56"/>
      <c r="J5" s="65"/>
      <c r="K5" s="52"/>
      <c r="L5" s="52"/>
      <c r="M5" s="64"/>
      <c r="N5" s="64"/>
      <c r="O5" s="64"/>
      <c r="P5" s="64"/>
      <c r="Q5" s="64"/>
      <c r="R5" s="52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</row>
    <row r="6" spans="1:55" s="57" customFormat="1" ht="15.75" customHeight="1">
      <c r="A6" s="168" t="s">
        <v>81</v>
      </c>
      <c r="B6" s="119" t="s">
        <v>279</v>
      </c>
      <c r="C6" s="175">
        <v>38700</v>
      </c>
      <c r="D6" s="175">
        <v>39064</v>
      </c>
      <c r="E6" s="61"/>
      <c r="F6" s="61"/>
      <c r="G6" s="61"/>
      <c r="H6" s="61"/>
      <c r="I6" s="61"/>
      <c r="J6" s="60"/>
      <c r="K6" s="50"/>
      <c r="L6" s="50"/>
      <c r="M6" s="59"/>
      <c r="N6" s="59"/>
      <c r="O6" s="59"/>
      <c r="P6" s="59"/>
      <c r="Q6" s="59"/>
      <c r="R6" s="50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</row>
    <row r="7" spans="1:55" ht="15.75" customHeight="1">
      <c r="A7" s="169" t="s">
        <v>100</v>
      </c>
      <c r="B7" s="119" t="s">
        <v>280</v>
      </c>
      <c r="C7" s="175">
        <v>39064</v>
      </c>
      <c r="D7" s="175">
        <v>39419</v>
      </c>
    </row>
    <row r="8" spans="1:55" ht="15.75" customHeight="1">
      <c r="A8" s="169" t="s">
        <v>99</v>
      </c>
      <c r="B8" s="119" t="s">
        <v>281</v>
      </c>
      <c r="C8" s="175">
        <v>39419</v>
      </c>
      <c r="D8" s="175">
        <v>39786</v>
      </c>
    </row>
    <row r="9" spans="1:55" ht="15.75" customHeight="1">
      <c r="A9" s="169" t="s">
        <v>98</v>
      </c>
      <c r="B9" s="119" t="s">
        <v>282</v>
      </c>
      <c r="C9" s="175">
        <v>39786</v>
      </c>
      <c r="D9" s="175">
        <v>40143</v>
      </c>
    </row>
    <row r="10" spans="1:55" ht="15.75" customHeight="1">
      <c r="A10" s="169" t="s">
        <v>97</v>
      </c>
      <c r="B10" s="119" t="s">
        <v>283</v>
      </c>
      <c r="C10" s="175">
        <v>40161</v>
      </c>
      <c r="D10" s="175">
        <v>40518</v>
      </c>
    </row>
    <row r="11" spans="1:55" ht="15.75" customHeight="1">
      <c r="A11" s="169" t="s">
        <v>96</v>
      </c>
      <c r="B11" s="119" t="s">
        <v>284</v>
      </c>
      <c r="C11" s="175">
        <v>40518</v>
      </c>
      <c r="D11" s="175">
        <v>40883</v>
      </c>
    </row>
    <row r="12" spans="1:55" ht="15.75" customHeight="1">
      <c r="A12" s="169" t="s">
        <v>95</v>
      </c>
      <c r="B12" s="119" t="s">
        <v>285</v>
      </c>
      <c r="C12" s="175">
        <v>40883</v>
      </c>
      <c r="D12" s="175">
        <v>41247</v>
      </c>
    </row>
    <row r="13" spans="1:55" ht="15.75" customHeight="1">
      <c r="A13" s="169" t="s">
        <v>94</v>
      </c>
      <c r="B13" s="119" t="s">
        <v>286</v>
      </c>
      <c r="C13" s="175">
        <v>41248</v>
      </c>
      <c r="D13" s="175">
        <v>41604</v>
      </c>
    </row>
    <row r="14" spans="1:55" ht="15.75" customHeight="1">
      <c r="A14" s="169" t="s">
        <v>93</v>
      </c>
      <c r="B14" s="119" t="s">
        <v>287</v>
      </c>
      <c r="C14" s="175">
        <v>41617</v>
      </c>
      <c r="D14" s="175">
        <v>41975</v>
      </c>
    </row>
    <row r="15" spans="1:55" ht="15.75" customHeight="1">
      <c r="A15" s="169" t="s">
        <v>92</v>
      </c>
      <c r="B15" s="119" t="s">
        <v>288</v>
      </c>
      <c r="C15" s="175">
        <v>41975</v>
      </c>
      <c r="D15" s="175">
        <v>42346</v>
      </c>
    </row>
    <row r="16" spans="1:55" ht="15.75" customHeight="1">
      <c r="A16" s="169" t="s">
        <v>91</v>
      </c>
      <c r="B16" s="119" t="s">
        <v>289</v>
      </c>
      <c r="C16" s="175">
        <v>42346</v>
      </c>
      <c r="D16" s="175">
        <v>42710</v>
      </c>
    </row>
    <row r="17" spans="1:4" ht="15.75" customHeight="1">
      <c r="A17" s="169" t="s">
        <v>90</v>
      </c>
      <c r="B17" s="119" t="s">
        <v>290</v>
      </c>
      <c r="C17" s="175">
        <v>42710</v>
      </c>
      <c r="D17" s="175">
        <v>43065</v>
      </c>
    </row>
    <row r="18" spans="1:4" ht="15.75" customHeight="1">
      <c r="A18" s="170" t="s">
        <v>89</v>
      </c>
      <c r="B18" s="119" t="s">
        <v>285</v>
      </c>
      <c r="C18" s="175">
        <v>43080</v>
      </c>
      <c r="D18" s="175">
        <v>43438</v>
      </c>
    </row>
    <row r="19" spans="1:4" ht="15.75" customHeight="1">
      <c r="A19" s="170" t="s">
        <v>142</v>
      </c>
      <c r="B19" s="119" t="s">
        <v>289</v>
      </c>
      <c r="C19" s="175">
        <v>43438</v>
      </c>
      <c r="D19" s="175">
        <v>43802</v>
      </c>
    </row>
    <row r="20" spans="1:4" ht="15.75" customHeight="1">
      <c r="A20" s="170" t="s">
        <v>145</v>
      </c>
      <c r="B20" s="119" t="s">
        <v>291</v>
      </c>
      <c r="C20" s="175">
        <v>43802</v>
      </c>
      <c r="D20" s="175">
        <v>44173</v>
      </c>
    </row>
    <row r="21" spans="1:4" ht="15.75" customHeight="1">
      <c r="A21" s="170" t="s">
        <v>148</v>
      </c>
      <c r="B21" s="119" t="s">
        <v>290</v>
      </c>
      <c r="C21" s="175">
        <v>44173</v>
      </c>
      <c r="D21" s="175">
        <v>44526</v>
      </c>
    </row>
    <row r="22" spans="1:4" ht="15.75" customHeight="1">
      <c r="A22" s="170" t="s">
        <v>209</v>
      </c>
      <c r="B22" s="119" t="s">
        <v>291</v>
      </c>
      <c r="C22" s="175">
        <v>44539</v>
      </c>
      <c r="D22" s="175">
        <v>44901</v>
      </c>
    </row>
    <row r="23" spans="1:4" ht="15.75" customHeight="1">
      <c r="A23" s="169" t="s">
        <v>262</v>
      </c>
      <c r="B23" s="119" t="s">
        <v>292</v>
      </c>
      <c r="C23" s="175">
        <v>44901</v>
      </c>
      <c r="D23" s="175">
        <v>45265</v>
      </c>
    </row>
    <row r="24" spans="1:4" ht="15.75" customHeight="1">
      <c r="A24" s="170" t="s">
        <v>267</v>
      </c>
      <c r="B24" s="119" t="s">
        <v>293</v>
      </c>
      <c r="C24" s="175">
        <v>45265</v>
      </c>
      <c r="D24" s="175">
        <v>45629</v>
      </c>
    </row>
    <row r="25" spans="1:4" ht="15.75" customHeight="1">
      <c r="A25" s="169" t="s">
        <v>271</v>
      </c>
      <c r="B25" s="119" t="s">
        <v>290</v>
      </c>
      <c r="C25" s="175">
        <v>45629</v>
      </c>
      <c r="D25" s="175">
        <v>45987</v>
      </c>
    </row>
    <row r="26" spans="1:4" ht="15.75" customHeight="1">
      <c r="A26" s="169" t="s">
        <v>275</v>
      </c>
      <c r="B26" s="119" t="s">
        <v>294</v>
      </c>
      <c r="C26" s="175">
        <v>45999</v>
      </c>
      <c r="D26" s="175" t="s">
        <v>295</v>
      </c>
    </row>
    <row r="27" spans="1:4" ht="15.75" customHeight="1">
      <c r="A27" s="92"/>
      <c r="B27" s="92"/>
      <c r="C27" s="92"/>
      <c r="D27" s="92"/>
    </row>
    <row r="29" spans="1:4" ht="15.75" customHeight="1">
      <c r="A29" s="54" t="s">
        <v>88</v>
      </c>
    </row>
  </sheetData>
  <sheetProtection algorithmName="SHA-512" hashValue="/cSvD0Bg1COpbE+T82Msj1yqvACEZLzVuUyDN1sXUeMt/+TtXTDAW0SqtNgHb4F00CpbfyqBNY7eNZCG0hQi0g==" saltValue="YB/+ZIplYIiOxMXUh5T4bg==" spinCount="100000" sheet="1" objects="1" scenarios="1" selectLockedCells="1" selectUnlockedCells="1"/>
  <mergeCells count="2">
    <mergeCell ref="B4:B5"/>
    <mergeCell ref="C4:D4"/>
  </mergeCells>
  <phoneticPr fontId="3"/>
  <pageMargins left="0.23622047244094491" right="0.23622047244094491" top="0.74803149606299213" bottom="0.74803149606299213" header="0.31496062992125984" footer="0.31496062992125984"/>
  <pageSetup paperSize="8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C29"/>
  <sheetViews>
    <sheetView zoomScaleNormal="100" zoomScaleSheetLayoutView="100" workbookViewId="0">
      <pane xSplit="1" ySplit="5" topLeftCell="B12" activePane="bottomRight" state="frozen"/>
      <selection activeCell="E10" sqref="E10"/>
      <selection pane="topRight" activeCell="E10" sqref="E10"/>
      <selection pane="bottomLeft" activeCell="E10" sqref="E10"/>
      <selection pane="bottomRight" activeCell="D28" sqref="D28"/>
    </sheetView>
  </sheetViews>
  <sheetFormatPr defaultColWidth="15.625" defaultRowHeight="15.75" customHeight="1"/>
  <cols>
    <col min="1" max="1" width="12.625" style="166" customWidth="1"/>
    <col min="2" max="2" width="19.875" style="46" bestFit="1" customWidth="1"/>
    <col min="3" max="4" width="16.125" style="46" bestFit="1" customWidth="1"/>
    <col min="5" max="16384" width="15.625" style="46"/>
  </cols>
  <sheetData>
    <row r="1" spans="1:55" ht="15" customHeight="1">
      <c r="A1" s="104" t="s">
        <v>236</v>
      </c>
    </row>
    <row r="2" spans="1:55" s="57" customFormat="1" ht="15.75" customHeight="1">
      <c r="A2" s="67"/>
      <c r="B2" s="66"/>
      <c r="C2" s="66"/>
      <c r="D2" s="66"/>
      <c r="E2" s="66"/>
      <c r="F2" s="66"/>
      <c r="G2" s="66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0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</row>
    <row r="3" spans="1:55" s="57" customFormat="1" ht="15.75" customHeight="1">
      <c r="A3" s="174"/>
      <c r="B3" s="174"/>
      <c r="C3" s="174"/>
      <c r="D3" s="174"/>
      <c r="E3" s="61"/>
      <c r="F3" s="61"/>
      <c r="G3" s="61"/>
      <c r="H3" s="61"/>
      <c r="I3" s="61"/>
      <c r="J3" s="60"/>
      <c r="K3" s="66"/>
      <c r="L3" s="66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0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</row>
    <row r="4" spans="1:55" s="62" customFormat="1" ht="15.75" customHeight="1">
      <c r="A4" s="132"/>
      <c r="B4" s="185" t="s">
        <v>85</v>
      </c>
      <c r="C4" s="192" t="s">
        <v>84</v>
      </c>
      <c r="D4" s="188"/>
      <c r="E4" s="56"/>
      <c r="F4" s="56"/>
      <c r="G4" s="56"/>
      <c r="H4" s="56"/>
      <c r="I4" s="56"/>
      <c r="J4" s="65"/>
      <c r="K4" s="68"/>
      <c r="L4" s="68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52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</row>
    <row r="5" spans="1:55" s="62" customFormat="1" ht="15.75" customHeight="1">
      <c r="A5" s="134"/>
      <c r="B5" s="193"/>
      <c r="C5" s="116" t="s">
        <v>87</v>
      </c>
      <c r="D5" s="116" t="s">
        <v>86</v>
      </c>
      <c r="E5" s="56"/>
      <c r="F5" s="56"/>
      <c r="G5" s="56"/>
      <c r="H5" s="56"/>
      <c r="I5" s="56"/>
      <c r="J5" s="65"/>
      <c r="K5" s="68"/>
      <c r="L5" s="68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52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</row>
    <row r="6" spans="1:55" s="57" customFormat="1" ht="15.75" customHeight="1">
      <c r="A6" s="168" t="s">
        <v>81</v>
      </c>
      <c r="B6" s="119" t="s">
        <v>282</v>
      </c>
      <c r="C6" s="175">
        <v>38700</v>
      </c>
      <c r="D6" s="175">
        <v>39064</v>
      </c>
      <c r="E6" s="61"/>
      <c r="F6" s="61"/>
      <c r="G6" s="61"/>
      <c r="H6" s="61"/>
      <c r="I6" s="61"/>
      <c r="J6" s="60"/>
      <c r="K6" s="66"/>
      <c r="L6" s="66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0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</row>
    <row r="7" spans="1:55" ht="15.75" customHeight="1">
      <c r="A7" s="169" t="s">
        <v>100</v>
      </c>
      <c r="B7" s="119" t="s">
        <v>296</v>
      </c>
      <c r="C7" s="175">
        <v>39064</v>
      </c>
      <c r="D7" s="175">
        <v>39419</v>
      </c>
    </row>
    <row r="8" spans="1:55" ht="15.75" customHeight="1">
      <c r="A8" s="169" t="s">
        <v>99</v>
      </c>
      <c r="B8" s="119" t="s">
        <v>297</v>
      </c>
      <c r="C8" s="175">
        <v>39419</v>
      </c>
      <c r="D8" s="175">
        <v>39786</v>
      </c>
    </row>
    <row r="9" spans="1:55" ht="15.75" customHeight="1">
      <c r="A9" s="169" t="s">
        <v>98</v>
      </c>
      <c r="B9" s="119" t="s">
        <v>286</v>
      </c>
      <c r="C9" s="175">
        <v>39786</v>
      </c>
      <c r="D9" s="175">
        <v>40143</v>
      </c>
    </row>
    <row r="10" spans="1:55" ht="15.75" customHeight="1">
      <c r="A10" s="169" t="s">
        <v>101</v>
      </c>
      <c r="B10" s="119" t="s">
        <v>298</v>
      </c>
      <c r="C10" s="175">
        <v>40161</v>
      </c>
      <c r="D10" s="175">
        <v>40518</v>
      </c>
    </row>
    <row r="11" spans="1:55" ht="15.75" customHeight="1">
      <c r="A11" s="169" t="s">
        <v>96</v>
      </c>
      <c r="B11" s="119" t="s">
        <v>299</v>
      </c>
      <c r="C11" s="175">
        <v>40518</v>
      </c>
      <c r="D11" s="175">
        <v>40883</v>
      </c>
    </row>
    <row r="12" spans="1:55" ht="15.75" customHeight="1">
      <c r="A12" s="169" t="s">
        <v>95</v>
      </c>
      <c r="B12" s="119" t="s">
        <v>290</v>
      </c>
      <c r="C12" s="175">
        <v>40883</v>
      </c>
      <c r="D12" s="175">
        <v>41248</v>
      </c>
    </row>
    <row r="13" spans="1:55" ht="15.75" customHeight="1">
      <c r="A13" s="169" t="s">
        <v>94</v>
      </c>
      <c r="B13" s="119" t="s">
        <v>300</v>
      </c>
      <c r="C13" s="175">
        <v>41248</v>
      </c>
      <c r="D13" s="175">
        <v>41604</v>
      </c>
    </row>
    <row r="14" spans="1:55" ht="15.75" customHeight="1">
      <c r="A14" s="169" t="s">
        <v>93</v>
      </c>
      <c r="B14" s="119" t="s">
        <v>292</v>
      </c>
      <c r="C14" s="175">
        <v>41617</v>
      </c>
      <c r="D14" s="175">
        <v>41975</v>
      </c>
    </row>
    <row r="15" spans="1:55" ht="15.75" customHeight="1">
      <c r="A15" s="169" t="s">
        <v>92</v>
      </c>
      <c r="B15" s="119" t="s">
        <v>301</v>
      </c>
      <c r="C15" s="175">
        <v>41975</v>
      </c>
      <c r="D15" s="175">
        <v>42346</v>
      </c>
    </row>
    <row r="16" spans="1:55" ht="15.75" customHeight="1">
      <c r="A16" s="169" t="s">
        <v>91</v>
      </c>
      <c r="B16" s="119" t="s">
        <v>302</v>
      </c>
      <c r="C16" s="175">
        <v>42346</v>
      </c>
      <c r="D16" s="175">
        <v>42710</v>
      </c>
    </row>
    <row r="17" spans="1:46" ht="15.75" customHeight="1">
      <c r="A17" s="169" t="s">
        <v>90</v>
      </c>
      <c r="B17" s="119" t="s">
        <v>291</v>
      </c>
      <c r="C17" s="175">
        <v>42710</v>
      </c>
      <c r="D17" s="175">
        <v>43065</v>
      </c>
    </row>
    <row r="18" spans="1:46" ht="15.75" customHeight="1">
      <c r="A18" s="170" t="s">
        <v>89</v>
      </c>
      <c r="B18" s="119" t="s">
        <v>303</v>
      </c>
      <c r="C18" s="175">
        <v>43080</v>
      </c>
      <c r="D18" s="175">
        <v>43438</v>
      </c>
    </row>
    <row r="19" spans="1:46" ht="15.75" customHeight="1">
      <c r="A19" s="170" t="s">
        <v>142</v>
      </c>
      <c r="B19" s="119" t="s">
        <v>292</v>
      </c>
      <c r="C19" s="175">
        <v>43438</v>
      </c>
      <c r="D19" s="175">
        <v>43802</v>
      </c>
    </row>
    <row r="20" spans="1:46" ht="15.75" customHeight="1">
      <c r="A20" s="170" t="s">
        <v>145</v>
      </c>
      <c r="B20" s="119" t="s">
        <v>293</v>
      </c>
      <c r="C20" s="175">
        <v>43802</v>
      </c>
      <c r="D20" s="175">
        <v>44173</v>
      </c>
    </row>
    <row r="21" spans="1:46" ht="15.75" customHeight="1">
      <c r="A21" s="170" t="s">
        <v>148</v>
      </c>
      <c r="B21" s="119" t="s">
        <v>304</v>
      </c>
      <c r="C21" s="175">
        <v>44173</v>
      </c>
      <c r="D21" s="175">
        <v>44526</v>
      </c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5"/>
    </row>
    <row r="22" spans="1:46" ht="15.75" customHeight="1">
      <c r="A22" s="170" t="s">
        <v>209</v>
      </c>
      <c r="B22" s="119" t="s">
        <v>294</v>
      </c>
      <c r="C22" s="175">
        <v>44539</v>
      </c>
      <c r="D22" s="175">
        <v>44901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5"/>
    </row>
    <row r="23" spans="1:46" ht="15.75" customHeight="1">
      <c r="A23" s="169" t="s">
        <v>262</v>
      </c>
      <c r="B23" s="119" t="s">
        <v>305</v>
      </c>
      <c r="C23" s="175">
        <v>44901</v>
      </c>
      <c r="D23" s="175">
        <v>45265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5"/>
    </row>
    <row r="24" spans="1:46" ht="15.75" customHeight="1">
      <c r="A24" s="170" t="s">
        <v>267</v>
      </c>
      <c r="B24" s="119" t="s">
        <v>306</v>
      </c>
      <c r="C24" s="175">
        <v>45265</v>
      </c>
      <c r="D24" s="175">
        <v>45629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5"/>
    </row>
    <row r="25" spans="1:46" ht="15.75" customHeight="1">
      <c r="A25" s="169" t="s">
        <v>271</v>
      </c>
      <c r="B25" s="119" t="s">
        <v>307</v>
      </c>
      <c r="C25" s="175">
        <v>45629</v>
      </c>
      <c r="D25" s="175">
        <v>45987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5"/>
    </row>
    <row r="26" spans="1:46" ht="15.75" customHeight="1">
      <c r="A26" s="169" t="s">
        <v>275</v>
      </c>
      <c r="B26" s="119" t="s">
        <v>308</v>
      </c>
      <c r="C26" s="175">
        <v>45999</v>
      </c>
      <c r="D26" s="175" t="s">
        <v>295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5"/>
    </row>
    <row r="27" spans="1:46" ht="15.75" customHeight="1">
      <c r="A27" s="92"/>
      <c r="B27" s="92"/>
      <c r="C27" s="92"/>
      <c r="D27" s="92"/>
    </row>
    <row r="29" spans="1:46" ht="15.75" customHeight="1">
      <c r="A29" s="54" t="s">
        <v>88</v>
      </c>
    </row>
  </sheetData>
  <sheetProtection algorithmName="SHA-512" hashValue="G/Do8QTvY/2zkva9y3qvg5VKkDsI1HYV19zWadfJHLg9boPIo2SM88oKduA8GzgNZCRWitGKU1+WXnMj9RrwyQ==" saltValue="m77x1QcI9wkeaptQxLeQ9g==" spinCount="100000" sheet="1" objects="1" scenarios="1" selectLockedCells="1" selectUnlockedCells="1"/>
  <mergeCells count="2">
    <mergeCell ref="B4:B5"/>
    <mergeCell ref="C4:D4"/>
  </mergeCells>
  <phoneticPr fontId="3"/>
  <pageMargins left="0.23622047244094491" right="0.23622047244094491" top="0.74803149606299213" bottom="0.74803149606299213" header="0.31496062992125984" footer="0.31496062992125984"/>
  <pageSetup paperSize="8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C29"/>
  <sheetViews>
    <sheetView zoomScaleNormal="100" zoomScaleSheetLayoutView="100" workbookViewId="0">
      <pane xSplit="1" ySplit="5" topLeftCell="B12" activePane="bottomRight" state="frozen"/>
      <selection activeCell="E32" sqref="E32"/>
      <selection pane="topRight" activeCell="E32" sqref="E32"/>
      <selection pane="bottomLeft" activeCell="E32" sqref="E32"/>
      <selection pane="bottomRight" activeCell="A25" sqref="A25:A26"/>
    </sheetView>
  </sheetViews>
  <sheetFormatPr defaultColWidth="15.625" defaultRowHeight="15.75" customHeight="1"/>
  <cols>
    <col min="1" max="1" width="12.625" style="166" customWidth="1"/>
    <col min="2" max="2" width="20.75" style="46" bestFit="1" customWidth="1"/>
    <col min="3" max="4" width="16.125" style="46" bestFit="1" customWidth="1"/>
    <col min="5" max="16384" width="15.625" style="46"/>
  </cols>
  <sheetData>
    <row r="1" spans="1:55" ht="15" customHeight="1">
      <c r="A1" s="104" t="s">
        <v>237</v>
      </c>
    </row>
    <row r="2" spans="1:55" s="57" customFormat="1" ht="15.75" customHeight="1">
      <c r="A2" s="167"/>
      <c r="B2" s="61"/>
      <c r="C2" s="71"/>
      <c r="D2" s="61"/>
      <c r="E2" s="61"/>
      <c r="F2" s="61"/>
      <c r="G2" s="61"/>
      <c r="H2" s="61"/>
      <c r="I2" s="61"/>
      <c r="J2" s="60"/>
      <c r="K2" s="66"/>
      <c r="L2" s="66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0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</row>
    <row r="3" spans="1:55" s="57" customFormat="1" ht="15.75" customHeight="1">
      <c r="A3" s="174"/>
      <c r="B3" s="174"/>
      <c r="C3" s="174"/>
      <c r="D3" s="174"/>
      <c r="E3" s="61"/>
      <c r="F3" s="61"/>
      <c r="G3" s="61"/>
      <c r="H3" s="61"/>
      <c r="I3" s="61"/>
      <c r="J3" s="60"/>
      <c r="K3" s="66"/>
      <c r="L3" s="66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0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</row>
    <row r="4" spans="1:55" s="62" customFormat="1" ht="15.75" customHeight="1">
      <c r="A4" s="132"/>
      <c r="B4" s="185" t="s">
        <v>85</v>
      </c>
      <c r="C4" s="192" t="s">
        <v>84</v>
      </c>
      <c r="D4" s="188"/>
      <c r="E4" s="70"/>
      <c r="F4" s="56"/>
      <c r="G4" s="56"/>
      <c r="H4" s="56"/>
      <c r="I4" s="56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52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</row>
    <row r="5" spans="1:55" s="62" customFormat="1" ht="15.75" customHeight="1">
      <c r="A5" s="133"/>
      <c r="B5" s="186"/>
      <c r="C5" s="55" t="s">
        <v>87</v>
      </c>
      <c r="D5" s="55" t="s">
        <v>86</v>
      </c>
      <c r="E5" s="70"/>
      <c r="F5" s="56"/>
      <c r="G5" s="56"/>
      <c r="H5" s="56"/>
      <c r="I5" s="56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52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</row>
    <row r="6" spans="1:55" s="57" customFormat="1" ht="15.75" customHeight="1">
      <c r="A6" s="168" t="s">
        <v>81</v>
      </c>
      <c r="B6" s="119" t="s">
        <v>287</v>
      </c>
      <c r="C6" s="175">
        <v>38702</v>
      </c>
      <c r="D6" s="175">
        <v>39065</v>
      </c>
      <c r="E6" s="69"/>
      <c r="F6" s="61"/>
      <c r="G6" s="61"/>
      <c r="H6" s="61"/>
      <c r="I6" s="61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0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</row>
    <row r="7" spans="1:55" ht="15.75" customHeight="1">
      <c r="A7" s="169" t="s">
        <v>100</v>
      </c>
      <c r="B7" s="119" t="s">
        <v>309</v>
      </c>
      <c r="C7" s="175">
        <v>39066</v>
      </c>
      <c r="D7" s="175">
        <v>39419</v>
      </c>
    </row>
    <row r="8" spans="1:55" ht="15.75" customHeight="1">
      <c r="A8" s="169" t="s">
        <v>99</v>
      </c>
      <c r="B8" s="119" t="s">
        <v>292</v>
      </c>
      <c r="C8" s="175">
        <v>39420</v>
      </c>
      <c r="D8" s="175">
        <v>39786</v>
      </c>
    </row>
    <row r="9" spans="1:55" ht="15.75" customHeight="1">
      <c r="A9" s="169" t="s">
        <v>98</v>
      </c>
      <c r="B9" s="119" t="s">
        <v>310</v>
      </c>
      <c r="C9" s="175">
        <v>39787</v>
      </c>
      <c r="D9" s="175">
        <v>40143</v>
      </c>
    </row>
    <row r="10" spans="1:55" ht="15.75" customHeight="1">
      <c r="A10" s="169" t="s">
        <v>102</v>
      </c>
      <c r="B10" s="119" t="s">
        <v>302</v>
      </c>
      <c r="C10" s="175">
        <v>40161</v>
      </c>
      <c r="D10" s="175">
        <v>40518</v>
      </c>
    </row>
    <row r="11" spans="1:55" ht="15.75" customHeight="1">
      <c r="A11" s="169" t="s">
        <v>96</v>
      </c>
      <c r="B11" s="119" t="s">
        <v>300</v>
      </c>
      <c r="C11" s="175">
        <v>40519</v>
      </c>
      <c r="D11" s="175">
        <v>40883</v>
      </c>
    </row>
    <row r="12" spans="1:55" ht="15.75" customHeight="1">
      <c r="A12" s="169" t="s">
        <v>95</v>
      </c>
      <c r="B12" s="119" t="s">
        <v>293</v>
      </c>
      <c r="C12" s="175">
        <v>40884</v>
      </c>
      <c r="D12" s="175">
        <v>41248</v>
      </c>
    </row>
    <row r="13" spans="1:55" ht="15.75" customHeight="1">
      <c r="A13" s="169" t="s">
        <v>94</v>
      </c>
      <c r="B13" s="119" t="s">
        <v>301</v>
      </c>
      <c r="C13" s="175">
        <v>41248</v>
      </c>
      <c r="D13" s="175">
        <v>41604</v>
      </c>
    </row>
    <row r="14" spans="1:55" ht="15.75" customHeight="1">
      <c r="A14" s="169" t="s">
        <v>93</v>
      </c>
      <c r="B14" s="119" t="s">
        <v>304</v>
      </c>
      <c r="C14" s="175">
        <v>41617</v>
      </c>
      <c r="D14" s="175">
        <v>41975</v>
      </c>
    </row>
    <row r="15" spans="1:55" ht="15.75" customHeight="1">
      <c r="A15" s="169" t="s">
        <v>92</v>
      </c>
      <c r="B15" s="119" t="s">
        <v>280</v>
      </c>
      <c r="C15" s="175">
        <v>41976</v>
      </c>
      <c r="D15" s="175">
        <v>42347</v>
      </c>
    </row>
    <row r="16" spans="1:55" ht="15.75" customHeight="1">
      <c r="A16" s="169" t="s">
        <v>91</v>
      </c>
      <c r="B16" s="119" t="s">
        <v>303</v>
      </c>
      <c r="C16" s="175">
        <v>42348</v>
      </c>
      <c r="D16" s="175">
        <v>42710</v>
      </c>
    </row>
    <row r="17" spans="1:4" ht="15.75" customHeight="1">
      <c r="A17" s="169" t="s">
        <v>90</v>
      </c>
      <c r="B17" s="119" t="s">
        <v>311</v>
      </c>
      <c r="C17" s="175">
        <v>42711</v>
      </c>
      <c r="D17" s="175">
        <v>43065</v>
      </c>
    </row>
    <row r="18" spans="1:4" ht="15.75" customHeight="1">
      <c r="A18" s="170" t="s">
        <v>89</v>
      </c>
      <c r="B18" s="119" t="s">
        <v>312</v>
      </c>
      <c r="C18" s="175">
        <v>43081</v>
      </c>
      <c r="D18" s="175">
        <v>43438</v>
      </c>
    </row>
    <row r="19" spans="1:4" ht="15.75" customHeight="1">
      <c r="A19" s="170" t="s">
        <v>142</v>
      </c>
      <c r="B19" s="119" t="s">
        <v>305</v>
      </c>
      <c r="C19" s="175">
        <v>43439</v>
      </c>
      <c r="D19" s="175">
        <v>43802</v>
      </c>
    </row>
    <row r="20" spans="1:4" ht="15.75" customHeight="1">
      <c r="A20" s="170" t="s">
        <v>145</v>
      </c>
      <c r="B20" s="119" t="s">
        <v>306</v>
      </c>
      <c r="C20" s="175">
        <v>43803</v>
      </c>
      <c r="D20" s="175">
        <v>44173</v>
      </c>
    </row>
    <row r="21" spans="1:4" ht="15.75" customHeight="1">
      <c r="A21" s="170" t="s">
        <v>148</v>
      </c>
      <c r="B21" s="119" t="s">
        <v>307</v>
      </c>
      <c r="C21" s="175">
        <v>44174</v>
      </c>
      <c r="D21" s="175">
        <v>44526</v>
      </c>
    </row>
    <row r="22" spans="1:4" ht="15.75" customHeight="1">
      <c r="A22" s="170" t="s">
        <v>209</v>
      </c>
      <c r="B22" s="119" t="s">
        <v>308</v>
      </c>
      <c r="C22" s="175">
        <v>44540</v>
      </c>
      <c r="D22" s="175">
        <v>44901</v>
      </c>
    </row>
    <row r="23" spans="1:4" ht="15.75" customHeight="1">
      <c r="A23" s="169" t="s">
        <v>262</v>
      </c>
      <c r="B23" s="119" t="s">
        <v>313</v>
      </c>
      <c r="C23" s="175">
        <v>44902</v>
      </c>
      <c r="D23" s="175">
        <v>45265</v>
      </c>
    </row>
    <row r="24" spans="1:4" ht="15.75" customHeight="1">
      <c r="A24" s="170" t="s">
        <v>267</v>
      </c>
      <c r="B24" s="119" t="s">
        <v>314</v>
      </c>
      <c r="C24" s="175">
        <v>45266</v>
      </c>
      <c r="D24" s="175">
        <v>45629</v>
      </c>
    </row>
    <row r="25" spans="1:4" ht="15.75" customHeight="1">
      <c r="A25" s="169" t="s">
        <v>271</v>
      </c>
      <c r="B25" s="119" t="s">
        <v>315</v>
      </c>
      <c r="C25" s="175">
        <v>45630</v>
      </c>
      <c r="D25" s="175">
        <v>45987</v>
      </c>
    </row>
    <row r="26" spans="1:4" ht="15.75" customHeight="1">
      <c r="A26" s="169" t="s">
        <v>275</v>
      </c>
      <c r="B26" s="119" t="s">
        <v>316</v>
      </c>
      <c r="C26" s="175">
        <v>46000</v>
      </c>
      <c r="D26" s="175" t="s">
        <v>295</v>
      </c>
    </row>
    <row r="27" spans="1:4" ht="15.75" customHeight="1">
      <c r="A27" s="92"/>
      <c r="B27" s="92"/>
      <c r="C27" s="92"/>
      <c r="D27" s="92"/>
    </row>
    <row r="29" spans="1:4" ht="15.75" customHeight="1">
      <c r="A29" s="47" t="s">
        <v>88</v>
      </c>
    </row>
  </sheetData>
  <sheetProtection algorithmName="SHA-512" hashValue="P+LNLMJ1vJt6xoI01QsYDsAG0qRmr2asrR+WH4aeGtcHHSkJifeEKnD7V7GYSmr/n4bSU5dcEg+nmCBnOaiOaA==" saltValue="zcMx7234HxawpaxCf80Z6g==" spinCount="100000" sheet="1" objects="1" scenarios="1" selectLockedCells="1" selectUnlockedCells="1"/>
  <mergeCells count="2">
    <mergeCell ref="B4:B5"/>
    <mergeCell ref="C4:D4"/>
  </mergeCells>
  <phoneticPr fontId="3"/>
  <pageMargins left="0.23622047244094491" right="0.23622047244094491" top="0.74803149606299213" bottom="0.74803149606299213" header="0.31496062992125984" footer="0.31496062992125984"/>
  <pageSetup paperSize="8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R31"/>
  <sheetViews>
    <sheetView zoomScaleNormal="100" zoomScaleSheetLayoutView="100" workbookViewId="0">
      <pane xSplit="2" ySplit="6" topLeftCell="C7" activePane="bottomRight" state="frozen"/>
      <selection activeCell="E32" sqref="E32"/>
      <selection pane="topRight" activeCell="E32" sqref="E32"/>
      <selection pane="bottomLeft" activeCell="E32" sqref="E32"/>
      <selection pane="bottomRight" activeCell="BR23" sqref="BR23"/>
    </sheetView>
  </sheetViews>
  <sheetFormatPr defaultColWidth="17.625" defaultRowHeight="15.75" customHeight="1"/>
  <cols>
    <col min="1" max="1" width="8.625" style="166" customWidth="1"/>
    <col min="2" max="2" width="7.625" style="46" customWidth="1"/>
    <col min="3" max="70" width="21.625" style="46" customWidth="1"/>
    <col min="71" max="16384" width="17.625" style="46"/>
  </cols>
  <sheetData>
    <row r="1" spans="1:70" ht="15" customHeight="1">
      <c r="A1" s="103" t="s">
        <v>238</v>
      </c>
      <c r="B1" s="103"/>
    </row>
    <row r="2" spans="1:70" s="57" customFormat="1" ht="15.75" customHeight="1">
      <c r="A2" s="67"/>
      <c r="B2" s="67"/>
      <c r="C2" s="66"/>
      <c r="D2" s="66"/>
      <c r="E2" s="66"/>
      <c r="F2" s="66"/>
      <c r="G2" s="66"/>
      <c r="H2" s="66"/>
      <c r="I2" s="66"/>
      <c r="J2" s="66"/>
      <c r="K2" s="66"/>
      <c r="L2" s="66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0"/>
    </row>
    <row r="3" spans="1:70" s="57" customFormat="1" ht="15.75" customHeight="1">
      <c r="A3" s="167"/>
      <c r="C3" s="75"/>
      <c r="D3" s="49"/>
      <c r="E3" s="12"/>
      <c r="F3" s="12"/>
      <c r="G3" s="12"/>
      <c r="H3" s="12"/>
      <c r="I3" s="12"/>
      <c r="J3" s="12"/>
      <c r="K3" s="12"/>
      <c r="L3" s="12"/>
      <c r="M3" s="76"/>
      <c r="N3" s="76"/>
      <c r="O3" s="76"/>
      <c r="P3" s="76"/>
      <c r="Q3" s="76"/>
      <c r="R3" s="76"/>
      <c r="S3" s="76"/>
      <c r="T3" s="76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0"/>
    </row>
    <row r="4" spans="1:70" s="57" customFormat="1" ht="15.75" customHeight="1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</row>
    <row r="5" spans="1:70" s="51" customFormat="1" ht="15.75" customHeight="1">
      <c r="A5" s="148"/>
      <c r="B5" s="150"/>
      <c r="C5" s="196">
        <v>1</v>
      </c>
      <c r="D5" s="195"/>
      <c r="E5" s="194">
        <v>2</v>
      </c>
      <c r="F5" s="195"/>
      <c r="G5" s="194">
        <v>3</v>
      </c>
      <c r="H5" s="195"/>
      <c r="I5" s="194">
        <v>4</v>
      </c>
      <c r="J5" s="195"/>
      <c r="K5" s="194">
        <v>5</v>
      </c>
      <c r="L5" s="195"/>
      <c r="M5" s="194">
        <v>6</v>
      </c>
      <c r="N5" s="195"/>
      <c r="O5" s="194">
        <v>7</v>
      </c>
      <c r="P5" s="195"/>
      <c r="Q5" s="194">
        <v>8</v>
      </c>
      <c r="R5" s="195"/>
      <c r="S5" s="194">
        <v>9</v>
      </c>
      <c r="T5" s="195"/>
      <c r="U5" s="194">
        <v>10</v>
      </c>
      <c r="V5" s="195"/>
      <c r="W5" s="194">
        <v>11</v>
      </c>
      <c r="X5" s="195"/>
      <c r="Y5" s="194">
        <v>12</v>
      </c>
      <c r="Z5" s="195"/>
      <c r="AA5" s="194">
        <v>13</v>
      </c>
      <c r="AB5" s="195"/>
      <c r="AC5" s="194">
        <v>14</v>
      </c>
      <c r="AD5" s="195"/>
      <c r="AE5" s="194">
        <v>15</v>
      </c>
      <c r="AF5" s="195"/>
      <c r="AG5" s="194">
        <v>16</v>
      </c>
      <c r="AH5" s="195"/>
      <c r="AI5" s="194">
        <v>17</v>
      </c>
      <c r="AJ5" s="195"/>
      <c r="AK5" s="194">
        <v>18</v>
      </c>
      <c r="AL5" s="195"/>
      <c r="AM5" s="194">
        <v>19</v>
      </c>
      <c r="AN5" s="195"/>
      <c r="AO5" s="194">
        <v>20</v>
      </c>
      <c r="AP5" s="195"/>
      <c r="AQ5" s="194">
        <v>21</v>
      </c>
      <c r="AR5" s="195"/>
      <c r="AS5" s="194">
        <v>22</v>
      </c>
      <c r="AT5" s="195"/>
      <c r="AU5" s="194">
        <v>23</v>
      </c>
      <c r="AV5" s="195"/>
      <c r="AW5" s="194">
        <v>24</v>
      </c>
      <c r="AX5" s="195"/>
      <c r="AY5" s="194">
        <v>25</v>
      </c>
      <c r="AZ5" s="195"/>
      <c r="BA5" s="194">
        <v>26</v>
      </c>
      <c r="BB5" s="195"/>
      <c r="BC5" s="194">
        <v>27</v>
      </c>
      <c r="BD5" s="195"/>
      <c r="BE5" s="194">
        <v>28</v>
      </c>
      <c r="BF5" s="195"/>
      <c r="BG5" s="194">
        <v>29</v>
      </c>
      <c r="BH5" s="195"/>
      <c r="BI5" s="194">
        <v>30</v>
      </c>
      <c r="BJ5" s="195"/>
      <c r="BK5" s="194">
        <v>31</v>
      </c>
      <c r="BL5" s="195"/>
      <c r="BM5" s="194">
        <v>32</v>
      </c>
      <c r="BN5" s="195"/>
      <c r="BO5" s="194">
        <v>33</v>
      </c>
      <c r="BP5" s="195"/>
      <c r="BQ5" s="194">
        <v>34</v>
      </c>
      <c r="BR5" s="195"/>
    </row>
    <row r="6" spans="1:70" s="51" customFormat="1" ht="15.75" customHeight="1">
      <c r="A6" s="151"/>
      <c r="B6" s="149"/>
      <c r="C6" s="120" t="s">
        <v>105</v>
      </c>
      <c r="D6" s="74" t="s">
        <v>104</v>
      </c>
      <c r="E6" s="74" t="s">
        <v>105</v>
      </c>
      <c r="F6" s="74" t="s">
        <v>104</v>
      </c>
      <c r="G6" s="74" t="s">
        <v>105</v>
      </c>
      <c r="H6" s="74" t="s">
        <v>104</v>
      </c>
      <c r="I6" s="74" t="s">
        <v>105</v>
      </c>
      <c r="J6" s="74" t="s">
        <v>104</v>
      </c>
      <c r="K6" s="74" t="s">
        <v>105</v>
      </c>
      <c r="L6" s="74" t="s">
        <v>104</v>
      </c>
      <c r="M6" s="74" t="s">
        <v>105</v>
      </c>
      <c r="N6" s="74" t="s">
        <v>104</v>
      </c>
      <c r="O6" s="74" t="s">
        <v>105</v>
      </c>
      <c r="P6" s="74" t="s">
        <v>104</v>
      </c>
      <c r="Q6" s="74" t="s">
        <v>105</v>
      </c>
      <c r="R6" s="74" t="s">
        <v>104</v>
      </c>
      <c r="S6" s="74" t="s">
        <v>105</v>
      </c>
      <c r="T6" s="74" t="s">
        <v>104</v>
      </c>
      <c r="U6" s="74" t="s">
        <v>105</v>
      </c>
      <c r="V6" s="74" t="s">
        <v>104</v>
      </c>
      <c r="W6" s="74" t="s">
        <v>105</v>
      </c>
      <c r="X6" s="74" t="s">
        <v>104</v>
      </c>
      <c r="Y6" s="74" t="s">
        <v>105</v>
      </c>
      <c r="Z6" s="74" t="s">
        <v>104</v>
      </c>
      <c r="AA6" s="74" t="s">
        <v>105</v>
      </c>
      <c r="AB6" s="74" t="s">
        <v>104</v>
      </c>
      <c r="AC6" s="74" t="s">
        <v>105</v>
      </c>
      <c r="AD6" s="74" t="s">
        <v>104</v>
      </c>
      <c r="AE6" s="74" t="s">
        <v>105</v>
      </c>
      <c r="AF6" s="74" t="s">
        <v>104</v>
      </c>
      <c r="AG6" s="74" t="s">
        <v>105</v>
      </c>
      <c r="AH6" s="74" t="s">
        <v>104</v>
      </c>
      <c r="AI6" s="74" t="s">
        <v>105</v>
      </c>
      <c r="AJ6" s="74" t="s">
        <v>104</v>
      </c>
      <c r="AK6" s="74" t="s">
        <v>105</v>
      </c>
      <c r="AL6" s="74" t="s">
        <v>104</v>
      </c>
      <c r="AM6" s="74" t="s">
        <v>105</v>
      </c>
      <c r="AN6" s="74" t="s">
        <v>104</v>
      </c>
      <c r="AO6" s="74" t="s">
        <v>105</v>
      </c>
      <c r="AP6" s="74" t="s">
        <v>104</v>
      </c>
      <c r="AQ6" s="74" t="s">
        <v>105</v>
      </c>
      <c r="AR6" s="74" t="s">
        <v>104</v>
      </c>
      <c r="AS6" s="74" t="s">
        <v>105</v>
      </c>
      <c r="AT6" s="74" t="s">
        <v>104</v>
      </c>
      <c r="AU6" s="74" t="s">
        <v>105</v>
      </c>
      <c r="AV6" s="74" t="s">
        <v>104</v>
      </c>
      <c r="AW6" s="74" t="s">
        <v>105</v>
      </c>
      <c r="AX6" s="74" t="s">
        <v>104</v>
      </c>
      <c r="AY6" s="74" t="s">
        <v>105</v>
      </c>
      <c r="AZ6" s="74" t="s">
        <v>104</v>
      </c>
      <c r="BA6" s="74" t="s">
        <v>105</v>
      </c>
      <c r="BB6" s="74" t="s">
        <v>104</v>
      </c>
      <c r="BC6" s="74" t="s">
        <v>105</v>
      </c>
      <c r="BD6" s="74" t="s">
        <v>104</v>
      </c>
      <c r="BE6" s="74" t="s">
        <v>105</v>
      </c>
      <c r="BF6" s="74" t="s">
        <v>104</v>
      </c>
      <c r="BG6" s="74" t="s">
        <v>105</v>
      </c>
      <c r="BH6" s="74" t="s">
        <v>104</v>
      </c>
      <c r="BI6" s="74" t="s">
        <v>105</v>
      </c>
      <c r="BJ6" s="74" t="s">
        <v>104</v>
      </c>
      <c r="BK6" s="74" t="s">
        <v>105</v>
      </c>
      <c r="BL6" s="74" t="s">
        <v>104</v>
      </c>
      <c r="BM6" s="74" t="s">
        <v>105</v>
      </c>
      <c r="BN6" s="74" t="s">
        <v>104</v>
      </c>
      <c r="BO6" s="74" t="s">
        <v>105</v>
      </c>
      <c r="BP6" s="74" t="s">
        <v>104</v>
      </c>
      <c r="BQ6" s="74" t="s">
        <v>105</v>
      </c>
      <c r="BR6" s="74" t="s">
        <v>104</v>
      </c>
    </row>
    <row r="7" spans="1:70" s="73" customFormat="1" ht="15.75" customHeight="1">
      <c r="A7" s="152" t="s">
        <v>242</v>
      </c>
      <c r="B7" s="153">
        <v>39022</v>
      </c>
      <c r="C7" s="178" t="s">
        <v>307</v>
      </c>
      <c r="D7" s="121" t="s">
        <v>317</v>
      </c>
      <c r="E7" s="178" t="s">
        <v>318</v>
      </c>
      <c r="F7" s="121" t="s">
        <v>319</v>
      </c>
      <c r="G7" s="178" t="s">
        <v>304</v>
      </c>
      <c r="H7" s="121" t="s">
        <v>319</v>
      </c>
      <c r="I7" s="178" t="s">
        <v>320</v>
      </c>
      <c r="J7" s="121" t="s">
        <v>319</v>
      </c>
      <c r="K7" s="178" t="s">
        <v>292</v>
      </c>
      <c r="L7" s="121" t="s">
        <v>321</v>
      </c>
      <c r="M7" s="178" t="s">
        <v>293</v>
      </c>
      <c r="N7" s="121" t="s">
        <v>322</v>
      </c>
      <c r="O7" s="178" t="s">
        <v>301</v>
      </c>
      <c r="P7" s="121" t="s">
        <v>321</v>
      </c>
      <c r="Q7" s="178" t="s">
        <v>283</v>
      </c>
      <c r="R7" s="121" t="s">
        <v>319</v>
      </c>
      <c r="S7" s="178" t="s">
        <v>323</v>
      </c>
      <c r="T7" s="121" t="s">
        <v>324</v>
      </c>
      <c r="U7" s="178" t="s">
        <v>285</v>
      </c>
      <c r="V7" s="121" t="s">
        <v>325</v>
      </c>
      <c r="W7" s="178" t="s">
        <v>302</v>
      </c>
      <c r="X7" s="121" t="s">
        <v>325</v>
      </c>
      <c r="Y7" s="178" t="s">
        <v>299</v>
      </c>
      <c r="Z7" s="121" t="s">
        <v>325</v>
      </c>
      <c r="AA7" s="178" t="s">
        <v>326</v>
      </c>
      <c r="AB7" s="121" t="s">
        <v>319</v>
      </c>
      <c r="AC7" s="178" t="s">
        <v>327</v>
      </c>
      <c r="AD7" s="121" t="s">
        <v>321</v>
      </c>
      <c r="AE7" s="178" t="s">
        <v>286</v>
      </c>
      <c r="AF7" s="121" t="s">
        <v>328</v>
      </c>
      <c r="AG7" s="178" t="s">
        <v>290</v>
      </c>
      <c r="AH7" s="121" t="s">
        <v>321</v>
      </c>
      <c r="AI7" s="178" t="s">
        <v>329</v>
      </c>
      <c r="AJ7" s="121" t="s">
        <v>330</v>
      </c>
      <c r="AK7" s="178" t="s">
        <v>331</v>
      </c>
      <c r="AL7" s="121" t="s">
        <v>325</v>
      </c>
      <c r="AM7" s="178" t="s">
        <v>332</v>
      </c>
      <c r="AN7" s="121" t="s">
        <v>325</v>
      </c>
      <c r="AO7" s="178" t="s">
        <v>309</v>
      </c>
      <c r="AP7" s="121" t="s">
        <v>317</v>
      </c>
      <c r="AQ7" s="178" t="s">
        <v>296</v>
      </c>
      <c r="AR7" s="121" t="s">
        <v>319</v>
      </c>
      <c r="AS7" s="178" t="s">
        <v>333</v>
      </c>
      <c r="AT7" s="121" t="s">
        <v>321</v>
      </c>
      <c r="AU7" s="178" t="s">
        <v>282</v>
      </c>
      <c r="AV7" s="121" t="s">
        <v>330</v>
      </c>
      <c r="AW7" s="178" t="s">
        <v>297</v>
      </c>
      <c r="AX7" s="121" t="s">
        <v>325</v>
      </c>
      <c r="AY7" s="178" t="s">
        <v>334</v>
      </c>
      <c r="AZ7" s="121" t="s">
        <v>325</v>
      </c>
      <c r="BA7" s="178" t="s">
        <v>310</v>
      </c>
      <c r="BB7" s="121" t="s">
        <v>321</v>
      </c>
      <c r="BC7" s="178" t="s">
        <v>335</v>
      </c>
      <c r="BD7" s="121" t="s">
        <v>321</v>
      </c>
      <c r="BE7" s="178" t="s">
        <v>284</v>
      </c>
      <c r="BF7" s="121" t="s">
        <v>330</v>
      </c>
      <c r="BG7" s="178" t="s">
        <v>287</v>
      </c>
      <c r="BH7" s="121" t="s">
        <v>325</v>
      </c>
      <c r="BI7" s="178" t="s">
        <v>336</v>
      </c>
      <c r="BJ7" s="121" t="s">
        <v>321</v>
      </c>
      <c r="BK7" s="178" t="s">
        <v>281</v>
      </c>
      <c r="BL7" s="121" t="s">
        <v>317</v>
      </c>
      <c r="BM7" s="178" t="s">
        <v>279</v>
      </c>
      <c r="BN7" s="121" t="s">
        <v>321</v>
      </c>
      <c r="BO7" s="178" t="s">
        <v>289</v>
      </c>
      <c r="BP7" s="121" t="s">
        <v>321</v>
      </c>
      <c r="BQ7" s="178" t="s">
        <v>337</v>
      </c>
      <c r="BR7" s="121" t="s">
        <v>321</v>
      </c>
    </row>
    <row r="8" spans="1:70" s="73" customFormat="1" ht="15.75" customHeight="1">
      <c r="A8" s="152" t="s">
        <v>243</v>
      </c>
      <c r="B8" s="153">
        <v>39142</v>
      </c>
      <c r="C8" s="178" t="s">
        <v>307</v>
      </c>
      <c r="D8" s="121" t="s">
        <v>317</v>
      </c>
      <c r="E8" s="178" t="s">
        <v>318</v>
      </c>
      <c r="F8" s="121" t="s">
        <v>338</v>
      </c>
      <c r="G8" s="178" t="s">
        <v>304</v>
      </c>
      <c r="H8" s="121" t="s">
        <v>319</v>
      </c>
      <c r="I8" s="178" t="s">
        <v>320</v>
      </c>
      <c r="J8" s="121" t="s">
        <v>319</v>
      </c>
      <c r="K8" s="178" t="s">
        <v>292</v>
      </c>
      <c r="L8" s="121" t="s">
        <v>339</v>
      </c>
      <c r="M8" s="178" t="s">
        <v>293</v>
      </c>
      <c r="N8" s="121" t="s">
        <v>325</v>
      </c>
      <c r="O8" s="178" t="s">
        <v>301</v>
      </c>
      <c r="P8" s="121" t="s">
        <v>340</v>
      </c>
      <c r="Q8" s="178" t="s">
        <v>283</v>
      </c>
      <c r="R8" s="121" t="s">
        <v>319</v>
      </c>
      <c r="S8" s="178" t="s">
        <v>323</v>
      </c>
      <c r="T8" s="121" t="s">
        <v>324</v>
      </c>
      <c r="U8" s="178" t="s">
        <v>285</v>
      </c>
      <c r="V8" s="121" t="s">
        <v>325</v>
      </c>
      <c r="W8" s="178" t="s">
        <v>302</v>
      </c>
      <c r="X8" s="121" t="s">
        <v>325</v>
      </c>
      <c r="Y8" s="178" t="s">
        <v>299</v>
      </c>
      <c r="Z8" s="121" t="s">
        <v>325</v>
      </c>
      <c r="AA8" s="178" t="s">
        <v>326</v>
      </c>
      <c r="AB8" s="121" t="s">
        <v>319</v>
      </c>
      <c r="AC8" s="178" t="s">
        <v>327</v>
      </c>
      <c r="AD8" s="121" t="s">
        <v>340</v>
      </c>
      <c r="AE8" s="178" t="s">
        <v>286</v>
      </c>
      <c r="AF8" s="121" t="s">
        <v>325</v>
      </c>
      <c r="AG8" s="178" t="s">
        <v>290</v>
      </c>
      <c r="AH8" s="121" t="s">
        <v>340</v>
      </c>
      <c r="AI8" s="178" t="s">
        <v>329</v>
      </c>
      <c r="AJ8" s="121" t="s">
        <v>339</v>
      </c>
      <c r="AK8" s="178" t="s">
        <v>331</v>
      </c>
      <c r="AL8" s="121" t="s">
        <v>325</v>
      </c>
      <c r="AM8" s="178" t="s">
        <v>332</v>
      </c>
      <c r="AN8" s="121" t="s">
        <v>341</v>
      </c>
      <c r="AO8" s="178" t="s">
        <v>309</v>
      </c>
      <c r="AP8" s="121" t="s">
        <v>317</v>
      </c>
      <c r="AQ8" s="178" t="s">
        <v>296</v>
      </c>
      <c r="AR8" s="121" t="s">
        <v>319</v>
      </c>
      <c r="AS8" s="178" t="s">
        <v>333</v>
      </c>
      <c r="AT8" s="121" t="s">
        <v>341</v>
      </c>
      <c r="AU8" s="178" t="s">
        <v>282</v>
      </c>
      <c r="AV8" s="121" t="s">
        <v>339</v>
      </c>
      <c r="AW8" s="178" t="s">
        <v>297</v>
      </c>
      <c r="AX8" s="121" t="s">
        <v>325</v>
      </c>
      <c r="AY8" s="178" t="s">
        <v>334</v>
      </c>
      <c r="AZ8" s="121" t="s">
        <v>325</v>
      </c>
      <c r="BA8" s="178" t="s">
        <v>310</v>
      </c>
      <c r="BB8" s="121" t="s">
        <v>340</v>
      </c>
      <c r="BC8" s="178" t="s">
        <v>335</v>
      </c>
      <c r="BD8" s="121" t="s">
        <v>340</v>
      </c>
      <c r="BE8" s="178" t="s">
        <v>284</v>
      </c>
      <c r="BF8" s="121" t="s">
        <v>339</v>
      </c>
      <c r="BG8" s="178" t="s">
        <v>287</v>
      </c>
      <c r="BH8" s="121" t="s">
        <v>325</v>
      </c>
      <c r="BI8" s="178" t="s">
        <v>336</v>
      </c>
      <c r="BJ8" s="121" t="s">
        <v>342</v>
      </c>
      <c r="BK8" s="178" t="s">
        <v>281</v>
      </c>
      <c r="BL8" s="121" t="s">
        <v>317</v>
      </c>
      <c r="BM8" s="178" t="s">
        <v>279</v>
      </c>
      <c r="BN8" s="121" t="s">
        <v>340</v>
      </c>
      <c r="BO8" s="178" t="s">
        <v>289</v>
      </c>
      <c r="BP8" s="121" t="s">
        <v>341</v>
      </c>
      <c r="BQ8" s="178" t="s">
        <v>337</v>
      </c>
      <c r="BR8" s="121" t="s">
        <v>340</v>
      </c>
    </row>
    <row r="9" spans="1:70" s="73" customFormat="1" ht="15.75" customHeight="1">
      <c r="A9" s="152" t="s">
        <v>244</v>
      </c>
      <c r="B9" s="153">
        <v>39448</v>
      </c>
      <c r="C9" s="178" t="s">
        <v>307</v>
      </c>
      <c r="D9" s="121" t="s">
        <v>317</v>
      </c>
      <c r="E9" s="178" t="s">
        <v>318</v>
      </c>
      <c r="F9" s="121" t="s">
        <v>338</v>
      </c>
      <c r="G9" s="178" t="s">
        <v>304</v>
      </c>
      <c r="H9" s="121" t="s">
        <v>319</v>
      </c>
      <c r="I9" s="178" t="s">
        <v>320</v>
      </c>
      <c r="J9" s="121" t="s">
        <v>319</v>
      </c>
      <c r="K9" s="178" t="s">
        <v>292</v>
      </c>
      <c r="L9" s="121" t="s">
        <v>339</v>
      </c>
      <c r="M9" s="178" t="s">
        <v>293</v>
      </c>
      <c r="N9" s="121" t="s">
        <v>325</v>
      </c>
      <c r="O9" s="178" t="s">
        <v>301</v>
      </c>
      <c r="P9" s="121" t="s">
        <v>340</v>
      </c>
      <c r="Q9" s="178" t="s">
        <v>283</v>
      </c>
      <c r="R9" s="121" t="s">
        <v>319</v>
      </c>
      <c r="S9" s="178" t="s">
        <v>323</v>
      </c>
      <c r="T9" s="121" t="s">
        <v>324</v>
      </c>
      <c r="U9" s="178" t="s">
        <v>285</v>
      </c>
      <c r="V9" s="121" t="s">
        <v>325</v>
      </c>
      <c r="W9" s="178" t="s">
        <v>302</v>
      </c>
      <c r="X9" s="121" t="s">
        <v>325</v>
      </c>
      <c r="Y9" s="178" t="s">
        <v>299</v>
      </c>
      <c r="Z9" s="121" t="s">
        <v>325</v>
      </c>
      <c r="AA9" s="178" t="s">
        <v>326</v>
      </c>
      <c r="AB9" s="121" t="s">
        <v>319</v>
      </c>
      <c r="AC9" s="178" t="s">
        <v>286</v>
      </c>
      <c r="AD9" s="121" t="s">
        <v>325</v>
      </c>
      <c r="AE9" s="178" t="s">
        <v>290</v>
      </c>
      <c r="AF9" s="121" t="s">
        <v>340</v>
      </c>
      <c r="AG9" s="178" t="s">
        <v>329</v>
      </c>
      <c r="AH9" s="121" t="s">
        <v>339</v>
      </c>
      <c r="AI9" s="178" t="s">
        <v>331</v>
      </c>
      <c r="AJ9" s="121" t="s">
        <v>325</v>
      </c>
      <c r="AK9" s="178" t="s">
        <v>332</v>
      </c>
      <c r="AL9" s="121" t="s">
        <v>341</v>
      </c>
      <c r="AM9" s="178" t="s">
        <v>309</v>
      </c>
      <c r="AN9" s="121" t="s">
        <v>317</v>
      </c>
      <c r="AO9" s="178" t="s">
        <v>296</v>
      </c>
      <c r="AP9" s="121" t="s">
        <v>319</v>
      </c>
      <c r="AQ9" s="178" t="s">
        <v>333</v>
      </c>
      <c r="AR9" s="121" t="s">
        <v>341</v>
      </c>
      <c r="AS9" s="178" t="s">
        <v>282</v>
      </c>
      <c r="AT9" s="121" t="s">
        <v>339</v>
      </c>
      <c r="AU9" s="178" t="s">
        <v>297</v>
      </c>
      <c r="AV9" s="121" t="s">
        <v>325</v>
      </c>
      <c r="AW9" s="178" t="s">
        <v>334</v>
      </c>
      <c r="AX9" s="121" t="s">
        <v>325</v>
      </c>
      <c r="AY9" s="178" t="s">
        <v>310</v>
      </c>
      <c r="AZ9" s="121" t="s">
        <v>340</v>
      </c>
      <c r="BA9" s="178" t="s">
        <v>335</v>
      </c>
      <c r="BB9" s="121" t="s">
        <v>340</v>
      </c>
      <c r="BC9" s="178" t="s">
        <v>284</v>
      </c>
      <c r="BD9" s="121" t="s">
        <v>339</v>
      </c>
      <c r="BE9" s="178" t="s">
        <v>287</v>
      </c>
      <c r="BF9" s="121" t="s">
        <v>325</v>
      </c>
      <c r="BG9" s="178" t="s">
        <v>336</v>
      </c>
      <c r="BH9" s="121" t="s">
        <v>342</v>
      </c>
      <c r="BI9" s="178" t="s">
        <v>281</v>
      </c>
      <c r="BJ9" s="121" t="s">
        <v>317</v>
      </c>
      <c r="BK9" s="178" t="s">
        <v>279</v>
      </c>
      <c r="BL9" s="121" t="s">
        <v>340</v>
      </c>
      <c r="BM9" s="178" t="s">
        <v>289</v>
      </c>
      <c r="BN9" s="121" t="s">
        <v>341</v>
      </c>
      <c r="BO9" s="178" t="s">
        <v>337</v>
      </c>
      <c r="BP9" s="121" t="s">
        <v>340</v>
      </c>
      <c r="BQ9" s="178" t="s">
        <v>295</v>
      </c>
      <c r="BR9" s="121" t="s">
        <v>295</v>
      </c>
    </row>
    <row r="10" spans="1:70" s="73" customFormat="1" ht="15.75" customHeight="1">
      <c r="A10" s="152" t="s">
        <v>245</v>
      </c>
      <c r="B10" s="153">
        <v>39814</v>
      </c>
      <c r="C10" s="178" t="s">
        <v>307</v>
      </c>
      <c r="D10" s="121" t="s">
        <v>317</v>
      </c>
      <c r="E10" s="178" t="s">
        <v>318</v>
      </c>
      <c r="F10" s="121" t="s">
        <v>338</v>
      </c>
      <c r="G10" s="178" t="s">
        <v>304</v>
      </c>
      <c r="H10" s="121" t="s">
        <v>319</v>
      </c>
      <c r="I10" s="178" t="s">
        <v>320</v>
      </c>
      <c r="J10" s="121" t="s">
        <v>319</v>
      </c>
      <c r="K10" s="178" t="s">
        <v>292</v>
      </c>
      <c r="L10" s="121" t="s">
        <v>339</v>
      </c>
      <c r="M10" s="178" t="s">
        <v>293</v>
      </c>
      <c r="N10" s="121" t="s">
        <v>325</v>
      </c>
      <c r="O10" s="178" t="s">
        <v>301</v>
      </c>
      <c r="P10" s="121" t="s">
        <v>340</v>
      </c>
      <c r="Q10" s="178" t="s">
        <v>283</v>
      </c>
      <c r="R10" s="121" t="s">
        <v>319</v>
      </c>
      <c r="S10" s="178" t="s">
        <v>323</v>
      </c>
      <c r="T10" s="121" t="s">
        <v>324</v>
      </c>
      <c r="U10" s="178" t="s">
        <v>285</v>
      </c>
      <c r="V10" s="121" t="s">
        <v>325</v>
      </c>
      <c r="W10" s="178" t="s">
        <v>302</v>
      </c>
      <c r="X10" s="121" t="s">
        <v>325</v>
      </c>
      <c r="Y10" s="178" t="s">
        <v>299</v>
      </c>
      <c r="Z10" s="121" t="s">
        <v>325</v>
      </c>
      <c r="AA10" s="178" t="s">
        <v>326</v>
      </c>
      <c r="AB10" s="121" t="s">
        <v>319</v>
      </c>
      <c r="AC10" s="178" t="s">
        <v>286</v>
      </c>
      <c r="AD10" s="121" t="s">
        <v>325</v>
      </c>
      <c r="AE10" s="178" t="s">
        <v>290</v>
      </c>
      <c r="AF10" s="121" t="s">
        <v>340</v>
      </c>
      <c r="AG10" s="178" t="s">
        <v>329</v>
      </c>
      <c r="AH10" s="121" t="s">
        <v>339</v>
      </c>
      <c r="AI10" s="178" t="s">
        <v>331</v>
      </c>
      <c r="AJ10" s="121" t="s">
        <v>325</v>
      </c>
      <c r="AK10" s="178" t="s">
        <v>332</v>
      </c>
      <c r="AL10" s="121" t="s">
        <v>341</v>
      </c>
      <c r="AM10" s="178" t="s">
        <v>309</v>
      </c>
      <c r="AN10" s="121" t="s">
        <v>317</v>
      </c>
      <c r="AO10" s="178" t="s">
        <v>296</v>
      </c>
      <c r="AP10" s="121" t="s">
        <v>319</v>
      </c>
      <c r="AQ10" s="178" t="s">
        <v>333</v>
      </c>
      <c r="AR10" s="121" t="s">
        <v>341</v>
      </c>
      <c r="AS10" s="178" t="s">
        <v>282</v>
      </c>
      <c r="AT10" s="121" t="s">
        <v>339</v>
      </c>
      <c r="AU10" s="178" t="s">
        <v>297</v>
      </c>
      <c r="AV10" s="121" t="s">
        <v>325</v>
      </c>
      <c r="AW10" s="178" t="s">
        <v>334</v>
      </c>
      <c r="AX10" s="121" t="s">
        <v>325</v>
      </c>
      <c r="AY10" s="178" t="s">
        <v>310</v>
      </c>
      <c r="AZ10" s="121" t="s">
        <v>340</v>
      </c>
      <c r="BA10" s="178" t="s">
        <v>335</v>
      </c>
      <c r="BB10" s="121" t="s">
        <v>340</v>
      </c>
      <c r="BC10" s="178" t="s">
        <v>284</v>
      </c>
      <c r="BD10" s="121" t="s">
        <v>339</v>
      </c>
      <c r="BE10" s="178" t="s">
        <v>287</v>
      </c>
      <c r="BF10" s="121" t="s">
        <v>325</v>
      </c>
      <c r="BG10" s="178" t="s">
        <v>336</v>
      </c>
      <c r="BH10" s="121" t="s">
        <v>342</v>
      </c>
      <c r="BI10" s="178" t="s">
        <v>281</v>
      </c>
      <c r="BJ10" s="121" t="s">
        <v>317</v>
      </c>
      <c r="BK10" s="178" t="s">
        <v>279</v>
      </c>
      <c r="BL10" s="121" t="s">
        <v>340</v>
      </c>
      <c r="BM10" s="178" t="s">
        <v>289</v>
      </c>
      <c r="BN10" s="121" t="s">
        <v>341</v>
      </c>
      <c r="BO10" s="178" t="s">
        <v>337</v>
      </c>
      <c r="BP10" s="121" t="s">
        <v>340</v>
      </c>
      <c r="BQ10" s="178" t="s">
        <v>295</v>
      </c>
      <c r="BR10" s="121" t="s">
        <v>295</v>
      </c>
    </row>
    <row r="11" spans="1:70" s="73" customFormat="1" ht="15.75" customHeight="1">
      <c r="A11" s="152" t="s">
        <v>246</v>
      </c>
      <c r="B11" s="153">
        <v>40179</v>
      </c>
      <c r="C11" s="178" t="s">
        <v>311</v>
      </c>
      <c r="D11" s="121" t="s">
        <v>343</v>
      </c>
      <c r="E11" s="178" t="s">
        <v>308</v>
      </c>
      <c r="F11" s="121" t="s">
        <v>317</v>
      </c>
      <c r="G11" s="178" t="s">
        <v>291</v>
      </c>
      <c r="H11" s="121" t="s">
        <v>344</v>
      </c>
      <c r="I11" s="178" t="s">
        <v>312</v>
      </c>
      <c r="J11" s="121" t="s">
        <v>341</v>
      </c>
      <c r="K11" s="178" t="s">
        <v>306</v>
      </c>
      <c r="L11" s="121" t="s">
        <v>345</v>
      </c>
      <c r="M11" s="178" t="s">
        <v>305</v>
      </c>
      <c r="N11" s="121" t="s">
        <v>345</v>
      </c>
      <c r="O11" s="178" t="s">
        <v>307</v>
      </c>
      <c r="P11" s="121" t="s">
        <v>317</v>
      </c>
      <c r="Q11" s="178" t="s">
        <v>304</v>
      </c>
      <c r="R11" s="121" t="s">
        <v>319</v>
      </c>
      <c r="S11" s="178" t="s">
        <v>320</v>
      </c>
      <c r="T11" s="121" t="s">
        <v>319</v>
      </c>
      <c r="U11" s="178" t="s">
        <v>292</v>
      </c>
      <c r="V11" s="121" t="s">
        <v>325</v>
      </c>
      <c r="W11" s="178" t="s">
        <v>293</v>
      </c>
      <c r="X11" s="121" t="s">
        <v>325</v>
      </c>
      <c r="Y11" s="178" t="s">
        <v>301</v>
      </c>
      <c r="Z11" s="121" t="s">
        <v>346</v>
      </c>
      <c r="AA11" s="178" t="s">
        <v>283</v>
      </c>
      <c r="AB11" s="121" t="s">
        <v>319</v>
      </c>
      <c r="AC11" s="178" t="s">
        <v>323</v>
      </c>
      <c r="AD11" s="121" t="s">
        <v>324</v>
      </c>
      <c r="AE11" s="178" t="s">
        <v>285</v>
      </c>
      <c r="AF11" s="121" t="s">
        <v>344</v>
      </c>
      <c r="AG11" s="178" t="s">
        <v>302</v>
      </c>
      <c r="AH11" s="121" t="s">
        <v>344</v>
      </c>
      <c r="AI11" s="178" t="s">
        <v>299</v>
      </c>
      <c r="AJ11" s="121" t="s">
        <v>344</v>
      </c>
      <c r="AK11" s="178" t="s">
        <v>326</v>
      </c>
      <c r="AL11" s="121" t="s">
        <v>319</v>
      </c>
      <c r="AM11" s="178" t="s">
        <v>286</v>
      </c>
      <c r="AN11" s="121" t="s">
        <v>325</v>
      </c>
      <c r="AO11" s="178" t="s">
        <v>290</v>
      </c>
      <c r="AP11" s="121" t="s">
        <v>343</v>
      </c>
      <c r="AQ11" s="178" t="s">
        <v>296</v>
      </c>
      <c r="AR11" s="121" t="s">
        <v>319</v>
      </c>
      <c r="AS11" s="178" t="s">
        <v>333</v>
      </c>
      <c r="AT11" s="121" t="s">
        <v>341</v>
      </c>
      <c r="AU11" s="178" t="s">
        <v>280</v>
      </c>
      <c r="AV11" s="121" t="s">
        <v>325</v>
      </c>
      <c r="AW11" s="178" t="s">
        <v>284</v>
      </c>
      <c r="AX11" s="121" t="s">
        <v>325</v>
      </c>
      <c r="AY11" s="178" t="s">
        <v>287</v>
      </c>
      <c r="AZ11" s="121" t="s">
        <v>325</v>
      </c>
      <c r="BA11" s="178" t="s">
        <v>336</v>
      </c>
      <c r="BB11" s="121" t="s">
        <v>345</v>
      </c>
      <c r="BC11" s="178" t="s">
        <v>279</v>
      </c>
      <c r="BD11" s="121" t="s">
        <v>345</v>
      </c>
      <c r="BE11" s="178" t="s">
        <v>289</v>
      </c>
      <c r="BF11" s="121" t="s">
        <v>341</v>
      </c>
      <c r="BG11" s="178" t="s">
        <v>295</v>
      </c>
      <c r="BH11" s="121" t="s">
        <v>295</v>
      </c>
      <c r="BI11" s="178" t="s">
        <v>295</v>
      </c>
      <c r="BJ11" s="121" t="s">
        <v>295</v>
      </c>
      <c r="BK11" s="178" t="s">
        <v>295</v>
      </c>
      <c r="BL11" s="121" t="s">
        <v>295</v>
      </c>
      <c r="BM11" s="178" t="s">
        <v>295</v>
      </c>
      <c r="BN11" s="121" t="s">
        <v>295</v>
      </c>
      <c r="BO11" s="178" t="s">
        <v>295</v>
      </c>
      <c r="BP11" s="121" t="s">
        <v>295</v>
      </c>
      <c r="BQ11" s="178" t="s">
        <v>295</v>
      </c>
      <c r="BR11" s="121" t="s">
        <v>295</v>
      </c>
    </row>
    <row r="12" spans="1:70" s="73" customFormat="1" ht="15.75" customHeight="1">
      <c r="A12" s="152" t="s">
        <v>247</v>
      </c>
      <c r="B12" s="153">
        <v>40544</v>
      </c>
      <c r="C12" s="178" t="s">
        <v>311</v>
      </c>
      <c r="D12" s="121" t="s">
        <v>343</v>
      </c>
      <c r="E12" s="178" t="s">
        <v>308</v>
      </c>
      <c r="F12" s="121" t="s">
        <v>317</v>
      </c>
      <c r="G12" s="178" t="s">
        <v>291</v>
      </c>
      <c r="H12" s="121" t="s">
        <v>347</v>
      </c>
      <c r="I12" s="178" t="s">
        <v>312</v>
      </c>
      <c r="J12" s="121" t="s">
        <v>341</v>
      </c>
      <c r="K12" s="178" t="s">
        <v>306</v>
      </c>
      <c r="L12" s="121" t="s">
        <v>345</v>
      </c>
      <c r="M12" s="178" t="s">
        <v>305</v>
      </c>
      <c r="N12" s="121" t="s">
        <v>345</v>
      </c>
      <c r="O12" s="178" t="s">
        <v>307</v>
      </c>
      <c r="P12" s="121" t="s">
        <v>317</v>
      </c>
      <c r="Q12" s="178" t="s">
        <v>304</v>
      </c>
      <c r="R12" s="121" t="s">
        <v>319</v>
      </c>
      <c r="S12" s="178" t="s">
        <v>320</v>
      </c>
      <c r="T12" s="121" t="s">
        <v>319</v>
      </c>
      <c r="U12" s="178" t="s">
        <v>292</v>
      </c>
      <c r="V12" s="121" t="s">
        <v>325</v>
      </c>
      <c r="W12" s="178" t="s">
        <v>293</v>
      </c>
      <c r="X12" s="121" t="s">
        <v>325</v>
      </c>
      <c r="Y12" s="178" t="s">
        <v>301</v>
      </c>
      <c r="Z12" s="121" t="s">
        <v>346</v>
      </c>
      <c r="AA12" s="178" t="s">
        <v>283</v>
      </c>
      <c r="AB12" s="121" t="s">
        <v>319</v>
      </c>
      <c r="AC12" s="178" t="s">
        <v>323</v>
      </c>
      <c r="AD12" s="121" t="s">
        <v>324</v>
      </c>
      <c r="AE12" s="178" t="s">
        <v>285</v>
      </c>
      <c r="AF12" s="121" t="s">
        <v>347</v>
      </c>
      <c r="AG12" s="178" t="s">
        <v>302</v>
      </c>
      <c r="AH12" s="121" t="s">
        <v>347</v>
      </c>
      <c r="AI12" s="178" t="s">
        <v>299</v>
      </c>
      <c r="AJ12" s="121" t="s">
        <v>347</v>
      </c>
      <c r="AK12" s="178" t="s">
        <v>326</v>
      </c>
      <c r="AL12" s="121" t="s">
        <v>347</v>
      </c>
      <c r="AM12" s="178" t="s">
        <v>286</v>
      </c>
      <c r="AN12" s="121" t="s">
        <v>325</v>
      </c>
      <c r="AO12" s="178" t="s">
        <v>290</v>
      </c>
      <c r="AP12" s="121" t="s">
        <v>343</v>
      </c>
      <c r="AQ12" s="178" t="s">
        <v>296</v>
      </c>
      <c r="AR12" s="121" t="s">
        <v>319</v>
      </c>
      <c r="AS12" s="178" t="s">
        <v>333</v>
      </c>
      <c r="AT12" s="121" t="s">
        <v>341</v>
      </c>
      <c r="AU12" s="178" t="s">
        <v>280</v>
      </c>
      <c r="AV12" s="121" t="s">
        <v>325</v>
      </c>
      <c r="AW12" s="178" t="s">
        <v>284</v>
      </c>
      <c r="AX12" s="121" t="s">
        <v>325</v>
      </c>
      <c r="AY12" s="178" t="s">
        <v>287</v>
      </c>
      <c r="AZ12" s="121" t="s">
        <v>325</v>
      </c>
      <c r="BA12" s="178" t="s">
        <v>336</v>
      </c>
      <c r="BB12" s="121" t="s">
        <v>345</v>
      </c>
      <c r="BC12" s="178" t="s">
        <v>279</v>
      </c>
      <c r="BD12" s="121" t="s">
        <v>345</v>
      </c>
      <c r="BE12" s="178" t="s">
        <v>289</v>
      </c>
      <c r="BF12" s="121" t="s">
        <v>341</v>
      </c>
      <c r="BG12" s="178" t="s">
        <v>295</v>
      </c>
      <c r="BH12" s="121" t="s">
        <v>295</v>
      </c>
      <c r="BI12" s="178" t="s">
        <v>295</v>
      </c>
      <c r="BJ12" s="121" t="s">
        <v>295</v>
      </c>
      <c r="BK12" s="178" t="s">
        <v>295</v>
      </c>
      <c r="BL12" s="121" t="s">
        <v>295</v>
      </c>
      <c r="BM12" s="178" t="s">
        <v>295</v>
      </c>
      <c r="BN12" s="121" t="s">
        <v>295</v>
      </c>
      <c r="BO12" s="178" t="s">
        <v>295</v>
      </c>
      <c r="BP12" s="121" t="s">
        <v>295</v>
      </c>
      <c r="BQ12" s="178" t="s">
        <v>295</v>
      </c>
      <c r="BR12" s="121" t="s">
        <v>295</v>
      </c>
    </row>
    <row r="13" spans="1:70" s="73" customFormat="1" ht="15.75" customHeight="1">
      <c r="A13" s="152" t="s">
        <v>248</v>
      </c>
      <c r="B13" s="153">
        <v>40909</v>
      </c>
      <c r="C13" s="178" t="s">
        <v>311</v>
      </c>
      <c r="D13" s="121" t="s">
        <v>343</v>
      </c>
      <c r="E13" s="178" t="s">
        <v>308</v>
      </c>
      <c r="F13" s="121" t="s">
        <v>317</v>
      </c>
      <c r="G13" s="178" t="s">
        <v>291</v>
      </c>
      <c r="H13" s="121" t="s">
        <v>347</v>
      </c>
      <c r="I13" s="178" t="s">
        <v>312</v>
      </c>
      <c r="J13" s="121" t="s">
        <v>341</v>
      </c>
      <c r="K13" s="178" t="s">
        <v>306</v>
      </c>
      <c r="L13" s="121" t="s">
        <v>345</v>
      </c>
      <c r="M13" s="178" t="s">
        <v>305</v>
      </c>
      <c r="N13" s="121" t="s">
        <v>345</v>
      </c>
      <c r="O13" s="178" t="s">
        <v>307</v>
      </c>
      <c r="P13" s="121" t="s">
        <v>317</v>
      </c>
      <c r="Q13" s="178" t="s">
        <v>304</v>
      </c>
      <c r="R13" s="121" t="s">
        <v>319</v>
      </c>
      <c r="S13" s="178" t="s">
        <v>320</v>
      </c>
      <c r="T13" s="121" t="s">
        <v>319</v>
      </c>
      <c r="U13" s="178" t="s">
        <v>292</v>
      </c>
      <c r="V13" s="121" t="s">
        <v>325</v>
      </c>
      <c r="W13" s="178" t="s">
        <v>293</v>
      </c>
      <c r="X13" s="121" t="s">
        <v>325</v>
      </c>
      <c r="Y13" s="178" t="s">
        <v>301</v>
      </c>
      <c r="Z13" s="121" t="s">
        <v>346</v>
      </c>
      <c r="AA13" s="178" t="s">
        <v>283</v>
      </c>
      <c r="AB13" s="121" t="s">
        <v>319</v>
      </c>
      <c r="AC13" s="178" t="s">
        <v>323</v>
      </c>
      <c r="AD13" s="121" t="s">
        <v>324</v>
      </c>
      <c r="AE13" s="178" t="s">
        <v>285</v>
      </c>
      <c r="AF13" s="121" t="s">
        <v>347</v>
      </c>
      <c r="AG13" s="178" t="s">
        <v>302</v>
      </c>
      <c r="AH13" s="121" t="s">
        <v>347</v>
      </c>
      <c r="AI13" s="178" t="s">
        <v>299</v>
      </c>
      <c r="AJ13" s="121" t="s">
        <v>347</v>
      </c>
      <c r="AK13" s="178" t="s">
        <v>326</v>
      </c>
      <c r="AL13" s="121" t="s">
        <v>347</v>
      </c>
      <c r="AM13" s="178" t="s">
        <v>286</v>
      </c>
      <c r="AN13" s="121" t="s">
        <v>325</v>
      </c>
      <c r="AO13" s="178" t="s">
        <v>290</v>
      </c>
      <c r="AP13" s="121" t="s">
        <v>343</v>
      </c>
      <c r="AQ13" s="178" t="s">
        <v>296</v>
      </c>
      <c r="AR13" s="121" t="s">
        <v>319</v>
      </c>
      <c r="AS13" s="178" t="s">
        <v>333</v>
      </c>
      <c r="AT13" s="121" t="s">
        <v>341</v>
      </c>
      <c r="AU13" s="178" t="s">
        <v>280</v>
      </c>
      <c r="AV13" s="121" t="s">
        <v>325</v>
      </c>
      <c r="AW13" s="178" t="s">
        <v>284</v>
      </c>
      <c r="AX13" s="121" t="s">
        <v>325</v>
      </c>
      <c r="AY13" s="178" t="s">
        <v>287</v>
      </c>
      <c r="AZ13" s="121" t="s">
        <v>325</v>
      </c>
      <c r="BA13" s="178" t="s">
        <v>336</v>
      </c>
      <c r="BB13" s="121" t="s">
        <v>345</v>
      </c>
      <c r="BC13" s="178" t="s">
        <v>279</v>
      </c>
      <c r="BD13" s="121" t="s">
        <v>345</v>
      </c>
      <c r="BE13" s="178" t="s">
        <v>289</v>
      </c>
      <c r="BF13" s="121" t="s">
        <v>341</v>
      </c>
      <c r="BG13" s="178" t="s">
        <v>295</v>
      </c>
      <c r="BH13" s="121" t="s">
        <v>295</v>
      </c>
      <c r="BI13" s="178" t="s">
        <v>295</v>
      </c>
      <c r="BJ13" s="121" t="s">
        <v>295</v>
      </c>
      <c r="BK13" s="178" t="s">
        <v>295</v>
      </c>
      <c r="BL13" s="121" t="s">
        <v>295</v>
      </c>
      <c r="BM13" s="178" t="s">
        <v>295</v>
      </c>
      <c r="BN13" s="121" t="s">
        <v>295</v>
      </c>
      <c r="BO13" s="178" t="s">
        <v>295</v>
      </c>
      <c r="BP13" s="121" t="s">
        <v>295</v>
      </c>
      <c r="BQ13" s="178" t="s">
        <v>295</v>
      </c>
      <c r="BR13" s="121" t="s">
        <v>295</v>
      </c>
    </row>
    <row r="14" spans="1:70" s="73" customFormat="1" ht="15.75" customHeight="1">
      <c r="A14" s="152" t="s">
        <v>249</v>
      </c>
      <c r="B14" s="153">
        <v>41275</v>
      </c>
      <c r="C14" s="178" t="s">
        <v>311</v>
      </c>
      <c r="D14" s="121" t="s">
        <v>343</v>
      </c>
      <c r="E14" s="178" t="s">
        <v>308</v>
      </c>
      <c r="F14" s="121" t="s">
        <v>317</v>
      </c>
      <c r="G14" s="178" t="s">
        <v>291</v>
      </c>
      <c r="H14" s="121" t="s">
        <v>347</v>
      </c>
      <c r="I14" s="178" t="s">
        <v>312</v>
      </c>
      <c r="J14" s="121" t="s">
        <v>341</v>
      </c>
      <c r="K14" s="178" t="s">
        <v>306</v>
      </c>
      <c r="L14" s="121" t="s">
        <v>345</v>
      </c>
      <c r="M14" s="178" t="s">
        <v>305</v>
      </c>
      <c r="N14" s="121" t="s">
        <v>345</v>
      </c>
      <c r="O14" s="178" t="s">
        <v>307</v>
      </c>
      <c r="P14" s="121" t="s">
        <v>317</v>
      </c>
      <c r="Q14" s="178" t="s">
        <v>304</v>
      </c>
      <c r="R14" s="121" t="s">
        <v>348</v>
      </c>
      <c r="S14" s="178" t="s">
        <v>320</v>
      </c>
      <c r="T14" s="121" t="s">
        <v>319</v>
      </c>
      <c r="U14" s="178" t="s">
        <v>292</v>
      </c>
      <c r="V14" s="121" t="s">
        <v>325</v>
      </c>
      <c r="W14" s="178" t="s">
        <v>293</v>
      </c>
      <c r="X14" s="121" t="s">
        <v>325</v>
      </c>
      <c r="Y14" s="178" t="s">
        <v>301</v>
      </c>
      <c r="Z14" s="121" t="s">
        <v>346</v>
      </c>
      <c r="AA14" s="178" t="s">
        <v>283</v>
      </c>
      <c r="AB14" s="121" t="s">
        <v>319</v>
      </c>
      <c r="AC14" s="178" t="s">
        <v>323</v>
      </c>
      <c r="AD14" s="121" t="s">
        <v>324</v>
      </c>
      <c r="AE14" s="178" t="s">
        <v>285</v>
      </c>
      <c r="AF14" s="121" t="s">
        <v>347</v>
      </c>
      <c r="AG14" s="178" t="s">
        <v>302</v>
      </c>
      <c r="AH14" s="121" t="s">
        <v>347</v>
      </c>
      <c r="AI14" s="178" t="s">
        <v>299</v>
      </c>
      <c r="AJ14" s="121" t="s">
        <v>347</v>
      </c>
      <c r="AK14" s="178" t="s">
        <v>326</v>
      </c>
      <c r="AL14" s="121" t="s">
        <v>347</v>
      </c>
      <c r="AM14" s="178" t="s">
        <v>286</v>
      </c>
      <c r="AN14" s="121" t="s">
        <v>325</v>
      </c>
      <c r="AO14" s="178" t="s">
        <v>290</v>
      </c>
      <c r="AP14" s="121" t="s">
        <v>343</v>
      </c>
      <c r="AQ14" s="178" t="s">
        <v>296</v>
      </c>
      <c r="AR14" s="121" t="s">
        <v>319</v>
      </c>
      <c r="AS14" s="178" t="s">
        <v>333</v>
      </c>
      <c r="AT14" s="121" t="s">
        <v>341</v>
      </c>
      <c r="AU14" s="178" t="s">
        <v>280</v>
      </c>
      <c r="AV14" s="121" t="s">
        <v>325</v>
      </c>
      <c r="AW14" s="178" t="s">
        <v>284</v>
      </c>
      <c r="AX14" s="121" t="s">
        <v>325</v>
      </c>
      <c r="AY14" s="178" t="s">
        <v>287</v>
      </c>
      <c r="AZ14" s="121" t="s">
        <v>325</v>
      </c>
      <c r="BA14" s="178" t="s">
        <v>336</v>
      </c>
      <c r="BB14" s="121" t="s">
        <v>345</v>
      </c>
      <c r="BC14" s="178" t="s">
        <v>279</v>
      </c>
      <c r="BD14" s="121" t="s">
        <v>345</v>
      </c>
      <c r="BE14" s="178" t="s">
        <v>289</v>
      </c>
      <c r="BF14" s="121" t="s">
        <v>341</v>
      </c>
      <c r="BG14" s="178" t="s">
        <v>295</v>
      </c>
      <c r="BH14" s="121" t="s">
        <v>295</v>
      </c>
      <c r="BI14" s="178" t="s">
        <v>295</v>
      </c>
      <c r="BJ14" s="121" t="s">
        <v>295</v>
      </c>
      <c r="BK14" s="178" t="s">
        <v>295</v>
      </c>
      <c r="BL14" s="121" t="s">
        <v>295</v>
      </c>
      <c r="BM14" s="178" t="s">
        <v>295</v>
      </c>
      <c r="BN14" s="121" t="s">
        <v>295</v>
      </c>
      <c r="BO14" s="178" t="s">
        <v>295</v>
      </c>
      <c r="BP14" s="121" t="s">
        <v>295</v>
      </c>
      <c r="BQ14" s="178" t="s">
        <v>295</v>
      </c>
      <c r="BR14" s="121" t="s">
        <v>295</v>
      </c>
    </row>
    <row r="15" spans="1:70" s="73" customFormat="1" ht="15.75" customHeight="1">
      <c r="A15" s="152" t="s">
        <v>250</v>
      </c>
      <c r="B15" s="153">
        <v>41640</v>
      </c>
      <c r="C15" s="178" t="s">
        <v>349</v>
      </c>
      <c r="D15" s="121" t="s">
        <v>347</v>
      </c>
      <c r="E15" s="178" t="s">
        <v>294</v>
      </c>
      <c r="F15" s="121" t="s">
        <v>325</v>
      </c>
      <c r="G15" s="178" t="s">
        <v>350</v>
      </c>
      <c r="H15" s="121" t="s">
        <v>324</v>
      </c>
      <c r="I15" s="178" t="s">
        <v>303</v>
      </c>
      <c r="J15" s="121" t="s">
        <v>351</v>
      </c>
      <c r="K15" s="178" t="s">
        <v>311</v>
      </c>
      <c r="L15" s="121" t="s">
        <v>352</v>
      </c>
      <c r="M15" s="178" t="s">
        <v>308</v>
      </c>
      <c r="N15" s="121" t="s">
        <v>317</v>
      </c>
      <c r="O15" s="178" t="s">
        <v>291</v>
      </c>
      <c r="P15" s="121" t="s">
        <v>347</v>
      </c>
      <c r="Q15" s="178" t="s">
        <v>312</v>
      </c>
      <c r="R15" s="121" t="s">
        <v>353</v>
      </c>
      <c r="S15" s="178" t="s">
        <v>306</v>
      </c>
      <c r="T15" s="121" t="s">
        <v>353</v>
      </c>
      <c r="U15" s="178" t="s">
        <v>305</v>
      </c>
      <c r="V15" s="121" t="s">
        <v>353</v>
      </c>
      <c r="W15" s="178" t="s">
        <v>307</v>
      </c>
      <c r="X15" s="121" t="s">
        <v>317</v>
      </c>
      <c r="Y15" s="178" t="s">
        <v>304</v>
      </c>
      <c r="Z15" s="121" t="s">
        <v>353</v>
      </c>
      <c r="AA15" s="178" t="s">
        <v>292</v>
      </c>
      <c r="AB15" s="121" t="s">
        <v>351</v>
      </c>
      <c r="AC15" s="178" t="s">
        <v>293</v>
      </c>
      <c r="AD15" s="121" t="s">
        <v>325</v>
      </c>
      <c r="AE15" s="178" t="s">
        <v>301</v>
      </c>
      <c r="AF15" s="121" t="s">
        <v>353</v>
      </c>
      <c r="AG15" s="178" t="s">
        <v>323</v>
      </c>
      <c r="AH15" s="121" t="s">
        <v>324</v>
      </c>
      <c r="AI15" s="178" t="s">
        <v>285</v>
      </c>
      <c r="AJ15" s="121" t="s">
        <v>347</v>
      </c>
      <c r="AK15" s="178" t="s">
        <v>302</v>
      </c>
      <c r="AL15" s="121" t="s">
        <v>347</v>
      </c>
      <c r="AM15" s="178" t="s">
        <v>326</v>
      </c>
      <c r="AN15" s="121" t="s">
        <v>347</v>
      </c>
      <c r="AO15" s="178" t="s">
        <v>286</v>
      </c>
      <c r="AP15" s="121" t="s">
        <v>325</v>
      </c>
      <c r="AQ15" s="178" t="s">
        <v>290</v>
      </c>
      <c r="AR15" s="121" t="s">
        <v>353</v>
      </c>
      <c r="AS15" s="178" t="s">
        <v>296</v>
      </c>
      <c r="AT15" s="121" t="s">
        <v>325</v>
      </c>
      <c r="AU15" s="178" t="s">
        <v>333</v>
      </c>
      <c r="AV15" s="121" t="s">
        <v>352</v>
      </c>
      <c r="AW15" s="178" t="s">
        <v>280</v>
      </c>
      <c r="AX15" s="121" t="s">
        <v>325</v>
      </c>
      <c r="AY15" s="178" t="s">
        <v>284</v>
      </c>
      <c r="AZ15" s="121" t="s">
        <v>351</v>
      </c>
      <c r="BA15" s="178" t="s">
        <v>287</v>
      </c>
      <c r="BB15" s="121" t="s">
        <v>325</v>
      </c>
      <c r="BC15" s="178" t="s">
        <v>279</v>
      </c>
      <c r="BD15" s="121" t="s">
        <v>353</v>
      </c>
      <c r="BE15" s="178" t="s">
        <v>289</v>
      </c>
      <c r="BF15" s="121" t="s">
        <v>354</v>
      </c>
      <c r="BG15" s="178" t="s">
        <v>295</v>
      </c>
      <c r="BH15" s="121" t="s">
        <v>295</v>
      </c>
      <c r="BI15" s="178" t="s">
        <v>295</v>
      </c>
      <c r="BJ15" s="121" t="s">
        <v>295</v>
      </c>
      <c r="BK15" s="178" t="s">
        <v>295</v>
      </c>
      <c r="BL15" s="121" t="s">
        <v>295</v>
      </c>
      <c r="BM15" s="178" t="s">
        <v>295</v>
      </c>
      <c r="BN15" s="121" t="s">
        <v>295</v>
      </c>
      <c r="BO15" s="178" t="s">
        <v>295</v>
      </c>
      <c r="BP15" s="121" t="s">
        <v>295</v>
      </c>
      <c r="BQ15" s="178" t="s">
        <v>295</v>
      </c>
      <c r="BR15" s="121" t="s">
        <v>295</v>
      </c>
    </row>
    <row r="16" spans="1:70" s="73" customFormat="1" ht="15.75" customHeight="1">
      <c r="A16" s="152" t="s">
        <v>251</v>
      </c>
      <c r="B16" s="153">
        <v>42005</v>
      </c>
      <c r="C16" s="178" t="s">
        <v>349</v>
      </c>
      <c r="D16" s="121" t="s">
        <v>347</v>
      </c>
      <c r="E16" s="178" t="s">
        <v>294</v>
      </c>
      <c r="F16" s="121" t="s">
        <v>325</v>
      </c>
      <c r="G16" s="178" t="s">
        <v>350</v>
      </c>
      <c r="H16" s="121" t="s">
        <v>324</v>
      </c>
      <c r="I16" s="178" t="s">
        <v>303</v>
      </c>
      <c r="J16" s="121" t="s">
        <v>351</v>
      </c>
      <c r="K16" s="178" t="s">
        <v>311</v>
      </c>
      <c r="L16" s="121" t="s">
        <v>352</v>
      </c>
      <c r="M16" s="178" t="s">
        <v>308</v>
      </c>
      <c r="N16" s="121" t="s">
        <v>317</v>
      </c>
      <c r="O16" s="178" t="s">
        <v>291</v>
      </c>
      <c r="P16" s="121" t="s">
        <v>347</v>
      </c>
      <c r="Q16" s="178" t="s">
        <v>312</v>
      </c>
      <c r="R16" s="121" t="s">
        <v>353</v>
      </c>
      <c r="S16" s="178" t="s">
        <v>306</v>
      </c>
      <c r="T16" s="121" t="s">
        <v>353</v>
      </c>
      <c r="U16" s="178" t="s">
        <v>305</v>
      </c>
      <c r="V16" s="121" t="s">
        <v>353</v>
      </c>
      <c r="W16" s="178" t="s">
        <v>307</v>
      </c>
      <c r="X16" s="121" t="s">
        <v>317</v>
      </c>
      <c r="Y16" s="178" t="s">
        <v>304</v>
      </c>
      <c r="Z16" s="121" t="s">
        <v>353</v>
      </c>
      <c r="AA16" s="178" t="s">
        <v>292</v>
      </c>
      <c r="AB16" s="121" t="s">
        <v>351</v>
      </c>
      <c r="AC16" s="178" t="s">
        <v>293</v>
      </c>
      <c r="AD16" s="121" t="s">
        <v>325</v>
      </c>
      <c r="AE16" s="178" t="s">
        <v>301</v>
      </c>
      <c r="AF16" s="121" t="s">
        <v>353</v>
      </c>
      <c r="AG16" s="178" t="s">
        <v>323</v>
      </c>
      <c r="AH16" s="121" t="s">
        <v>324</v>
      </c>
      <c r="AI16" s="178" t="s">
        <v>285</v>
      </c>
      <c r="AJ16" s="121" t="s">
        <v>347</v>
      </c>
      <c r="AK16" s="178" t="s">
        <v>302</v>
      </c>
      <c r="AL16" s="121" t="s">
        <v>347</v>
      </c>
      <c r="AM16" s="178" t="s">
        <v>326</v>
      </c>
      <c r="AN16" s="121" t="s">
        <v>347</v>
      </c>
      <c r="AO16" s="178" t="s">
        <v>286</v>
      </c>
      <c r="AP16" s="121" t="s">
        <v>325</v>
      </c>
      <c r="AQ16" s="178" t="s">
        <v>290</v>
      </c>
      <c r="AR16" s="121" t="s">
        <v>353</v>
      </c>
      <c r="AS16" s="178" t="s">
        <v>296</v>
      </c>
      <c r="AT16" s="121" t="s">
        <v>325</v>
      </c>
      <c r="AU16" s="178" t="s">
        <v>333</v>
      </c>
      <c r="AV16" s="121" t="s">
        <v>352</v>
      </c>
      <c r="AW16" s="178" t="s">
        <v>280</v>
      </c>
      <c r="AX16" s="121" t="s">
        <v>325</v>
      </c>
      <c r="AY16" s="178" t="s">
        <v>284</v>
      </c>
      <c r="AZ16" s="121" t="s">
        <v>351</v>
      </c>
      <c r="BA16" s="178" t="s">
        <v>287</v>
      </c>
      <c r="BB16" s="121" t="s">
        <v>325</v>
      </c>
      <c r="BC16" s="178" t="s">
        <v>279</v>
      </c>
      <c r="BD16" s="121" t="s">
        <v>353</v>
      </c>
      <c r="BE16" s="178" t="s">
        <v>289</v>
      </c>
      <c r="BF16" s="121" t="s">
        <v>354</v>
      </c>
      <c r="BG16" s="178" t="s">
        <v>295</v>
      </c>
      <c r="BH16" s="121" t="s">
        <v>295</v>
      </c>
      <c r="BI16" s="178" t="s">
        <v>295</v>
      </c>
      <c r="BJ16" s="121" t="s">
        <v>295</v>
      </c>
      <c r="BK16" s="178" t="s">
        <v>295</v>
      </c>
      <c r="BL16" s="121" t="s">
        <v>295</v>
      </c>
      <c r="BM16" s="178" t="s">
        <v>295</v>
      </c>
      <c r="BN16" s="121" t="s">
        <v>295</v>
      </c>
      <c r="BO16" s="178" t="s">
        <v>295</v>
      </c>
      <c r="BP16" s="121" t="s">
        <v>295</v>
      </c>
      <c r="BQ16" s="178" t="s">
        <v>295</v>
      </c>
      <c r="BR16" s="121" t="s">
        <v>295</v>
      </c>
    </row>
    <row r="17" spans="1:70" s="73" customFormat="1" ht="15.75" customHeight="1">
      <c r="A17" s="152" t="s">
        <v>252</v>
      </c>
      <c r="B17" s="153">
        <v>42370</v>
      </c>
      <c r="C17" s="178" t="s">
        <v>349</v>
      </c>
      <c r="D17" s="121" t="s">
        <v>347</v>
      </c>
      <c r="E17" s="178" t="s">
        <v>294</v>
      </c>
      <c r="F17" s="121" t="s">
        <v>325</v>
      </c>
      <c r="G17" s="178" t="s">
        <v>350</v>
      </c>
      <c r="H17" s="121" t="s">
        <v>324</v>
      </c>
      <c r="I17" s="178" t="s">
        <v>303</v>
      </c>
      <c r="J17" s="121" t="s">
        <v>351</v>
      </c>
      <c r="K17" s="178" t="s">
        <v>311</v>
      </c>
      <c r="L17" s="121" t="s">
        <v>352</v>
      </c>
      <c r="M17" s="178" t="s">
        <v>308</v>
      </c>
      <c r="N17" s="121" t="s">
        <v>317</v>
      </c>
      <c r="O17" s="178" t="s">
        <v>291</v>
      </c>
      <c r="P17" s="121" t="s">
        <v>347</v>
      </c>
      <c r="Q17" s="178" t="s">
        <v>312</v>
      </c>
      <c r="R17" s="121" t="s">
        <v>353</v>
      </c>
      <c r="S17" s="178" t="s">
        <v>306</v>
      </c>
      <c r="T17" s="121" t="s">
        <v>353</v>
      </c>
      <c r="U17" s="178" t="s">
        <v>305</v>
      </c>
      <c r="V17" s="121" t="s">
        <v>353</v>
      </c>
      <c r="W17" s="178" t="s">
        <v>307</v>
      </c>
      <c r="X17" s="121" t="s">
        <v>317</v>
      </c>
      <c r="Y17" s="178" t="s">
        <v>304</v>
      </c>
      <c r="Z17" s="121" t="s">
        <v>353</v>
      </c>
      <c r="AA17" s="178" t="s">
        <v>292</v>
      </c>
      <c r="AB17" s="121" t="s">
        <v>351</v>
      </c>
      <c r="AC17" s="178" t="s">
        <v>293</v>
      </c>
      <c r="AD17" s="121" t="s">
        <v>325</v>
      </c>
      <c r="AE17" s="178" t="s">
        <v>301</v>
      </c>
      <c r="AF17" s="121" t="s">
        <v>353</v>
      </c>
      <c r="AG17" s="178" t="s">
        <v>323</v>
      </c>
      <c r="AH17" s="121" t="s">
        <v>324</v>
      </c>
      <c r="AI17" s="178" t="s">
        <v>285</v>
      </c>
      <c r="AJ17" s="121" t="s">
        <v>347</v>
      </c>
      <c r="AK17" s="178" t="s">
        <v>302</v>
      </c>
      <c r="AL17" s="121" t="s">
        <v>347</v>
      </c>
      <c r="AM17" s="178" t="s">
        <v>326</v>
      </c>
      <c r="AN17" s="121" t="s">
        <v>355</v>
      </c>
      <c r="AO17" s="178" t="s">
        <v>286</v>
      </c>
      <c r="AP17" s="121" t="s">
        <v>325</v>
      </c>
      <c r="AQ17" s="178" t="s">
        <v>290</v>
      </c>
      <c r="AR17" s="121" t="s">
        <v>353</v>
      </c>
      <c r="AS17" s="178" t="s">
        <v>296</v>
      </c>
      <c r="AT17" s="121" t="s">
        <v>325</v>
      </c>
      <c r="AU17" s="178" t="s">
        <v>333</v>
      </c>
      <c r="AV17" s="121" t="s">
        <v>352</v>
      </c>
      <c r="AW17" s="178" t="s">
        <v>280</v>
      </c>
      <c r="AX17" s="121" t="s">
        <v>325</v>
      </c>
      <c r="AY17" s="178" t="s">
        <v>284</v>
      </c>
      <c r="AZ17" s="121" t="s">
        <v>351</v>
      </c>
      <c r="BA17" s="178" t="s">
        <v>287</v>
      </c>
      <c r="BB17" s="121" t="s">
        <v>325</v>
      </c>
      <c r="BC17" s="178" t="s">
        <v>279</v>
      </c>
      <c r="BD17" s="121" t="s">
        <v>353</v>
      </c>
      <c r="BE17" s="178" t="s">
        <v>289</v>
      </c>
      <c r="BF17" s="121" t="s">
        <v>354</v>
      </c>
      <c r="BG17" s="178" t="s">
        <v>295</v>
      </c>
      <c r="BH17" s="121" t="s">
        <v>295</v>
      </c>
      <c r="BI17" s="178" t="s">
        <v>295</v>
      </c>
      <c r="BJ17" s="121" t="s">
        <v>295</v>
      </c>
      <c r="BK17" s="178" t="s">
        <v>295</v>
      </c>
      <c r="BL17" s="121" t="s">
        <v>295</v>
      </c>
      <c r="BM17" s="178" t="s">
        <v>295</v>
      </c>
      <c r="BN17" s="121" t="s">
        <v>295</v>
      </c>
      <c r="BO17" s="178" t="s">
        <v>295</v>
      </c>
      <c r="BP17" s="121" t="s">
        <v>295</v>
      </c>
      <c r="BQ17" s="178" t="s">
        <v>295</v>
      </c>
      <c r="BR17" s="121" t="s">
        <v>295</v>
      </c>
    </row>
    <row r="18" spans="1:70" s="73" customFormat="1" ht="15.75" customHeight="1">
      <c r="A18" s="152" t="s">
        <v>253</v>
      </c>
      <c r="B18" s="153">
        <v>42736</v>
      </c>
      <c r="C18" s="178" t="s">
        <v>349</v>
      </c>
      <c r="D18" s="121" t="s">
        <v>347</v>
      </c>
      <c r="E18" s="178" t="s">
        <v>294</v>
      </c>
      <c r="F18" s="121" t="s">
        <v>325</v>
      </c>
      <c r="G18" s="178" t="s">
        <v>350</v>
      </c>
      <c r="H18" s="121" t="s">
        <v>324</v>
      </c>
      <c r="I18" s="178" t="s">
        <v>303</v>
      </c>
      <c r="J18" s="121" t="s">
        <v>351</v>
      </c>
      <c r="K18" s="178" t="s">
        <v>311</v>
      </c>
      <c r="L18" s="121" t="s">
        <v>352</v>
      </c>
      <c r="M18" s="178" t="s">
        <v>308</v>
      </c>
      <c r="N18" s="121" t="s">
        <v>317</v>
      </c>
      <c r="O18" s="178" t="s">
        <v>291</v>
      </c>
      <c r="P18" s="121" t="s">
        <v>347</v>
      </c>
      <c r="Q18" s="178" t="s">
        <v>312</v>
      </c>
      <c r="R18" s="121" t="s">
        <v>353</v>
      </c>
      <c r="S18" s="178" t="s">
        <v>306</v>
      </c>
      <c r="T18" s="121" t="s">
        <v>353</v>
      </c>
      <c r="U18" s="178" t="s">
        <v>305</v>
      </c>
      <c r="V18" s="121" t="s">
        <v>353</v>
      </c>
      <c r="W18" s="178" t="s">
        <v>307</v>
      </c>
      <c r="X18" s="121" t="s">
        <v>317</v>
      </c>
      <c r="Y18" s="178" t="s">
        <v>304</v>
      </c>
      <c r="Z18" s="121" t="s">
        <v>353</v>
      </c>
      <c r="AA18" s="178" t="s">
        <v>292</v>
      </c>
      <c r="AB18" s="121" t="s">
        <v>351</v>
      </c>
      <c r="AC18" s="178" t="s">
        <v>293</v>
      </c>
      <c r="AD18" s="121" t="s">
        <v>325</v>
      </c>
      <c r="AE18" s="178" t="s">
        <v>301</v>
      </c>
      <c r="AF18" s="121" t="s">
        <v>353</v>
      </c>
      <c r="AG18" s="178" t="s">
        <v>323</v>
      </c>
      <c r="AH18" s="121" t="s">
        <v>324</v>
      </c>
      <c r="AI18" s="178" t="s">
        <v>285</v>
      </c>
      <c r="AJ18" s="121" t="s">
        <v>347</v>
      </c>
      <c r="AK18" s="178" t="s">
        <v>302</v>
      </c>
      <c r="AL18" s="121" t="s">
        <v>347</v>
      </c>
      <c r="AM18" s="178" t="s">
        <v>326</v>
      </c>
      <c r="AN18" s="121" t="s">
        <v>355</v>
      </c>
      <c r="AO18" s="178" t="s">
        <v>286</v>
      </c>
      <c r="AP18" s="121" t="s">
        <v>325</v>
      </c>
      <c r="AQ18" s="178" t="s">
        <v>290</v>
      </c>
      <c r="AR18" s="121" t="s">
        <v>353</v>
      </c>
      <c r="AS18" s="178" t="s">
        <v>296</v>
      </c>
      <c r="AT18" s="121" t="s">
        <v>325</v>
      </c>
      <c r="AU18" s="178" t="s">
        <v>333</v>
      </c>
      <c r="AV18" s="121" t="s">
        <v>352</v>
      </c>
      <c r="AW18" s="178" t="s">
        <v>280</v>
      </c>
      <c r="AX18" s="121" t="s">
        <v>325</v>
      </c>
      <c r="AY18" s="178" t="s">
        <v>284</v>
      </c>
      <c r="AZ18" s="121" t="s">
        <v>351</v>
      </c>
      <c r="BA18" s="178" t="s">
        <v>287</v>
      </c>
      <c r="BB18" s="121" t="s">
        <v>325</v>
      </c>
      <c r="BC18" s="178" t="s">
        <v>279</v>
      </c>
      <c r="BD18" s="121" t="s">
        <v>353</v>
      </c>
      <c r="BE18" s="178" t="s">
        <v>289</v>
      </c>
      <c r="BF18" s="121" t="s">
        <v>354</v>
      </c>
      <c r="BG18" s="178" t="s">
        <v>295</v>
      </c>
      <c r="BH18" s="121" t="s">
        <v>295</v>
      </c>
      <c r="BI18" s="178" t="s">
        <v>295</v>
      </c>
      <c r="BJ18" s="121" t="s">
        <v>295</v>
      </c>
      <c r="BK18" s="178" t="s">
        <v>295</v>
      </c>
      <c r="BL18" s="121" t="s">
        <v>295</v>
      </c>
      <c r="BM18" s="178" t="s">
        <v>295</v>
      </c>
      <c r="BN18" s="121" t="s">
        <v>295</v>
      </c>
      <c r="BO18" s="178" t="s">
        <v>295</v>
      </c>
      <c r="BP18" s="121" t="s">
        <v>295</v>
      </c>
      <c r="BQ18" s="178" t="s">
        <v>295</v>
      </c>
      <c r="BR18" s="121" t="s">
        <v>295</v>
      </c>
    </row>
    <row r="19" spans="1:70" s="73" customFormat="1" ht="15.75" customHeight="1">
      <c r="A19" s="152" t="s">
        <v>254</v>
      </c>
      <c r="B19" s="153">
        <v>43101</v>
      </c>
      <c r="C19" s="178" t="s">
        <v>316</v>
      </c>
      <c r="D19" s="121" t="s">
        <v>347</v>
      </c>
      <c r="E19" s="178" t="s">
        <v>313</v>
      </c>
      <c r="F19" s="121" t="s">
        <v>356</v>
      </c>
      <c r="G19" s="178" t="s">
        <v>315</v>
      </c>
      <c r="H19" s="121" t="s">
        <v>357</v>
      </c>
      <c r="I19" s="178" t="s">
        <v>314</v>
      </c>
      <c r="J19" s="121" t="s">
        <v>357</v>
      </c>
      <c r="K19" s="178" t="s">
        <v>349</v>
      </c>
      <c r="L19" s="121" t="s">
        <v>347</v>
      </c>
      <c r="M19" s="178" t="s">
        <v>294</v>
      </c>
      <c r="N19" s="121" t="s">
        <v>356</v>
      </c>
      <c r="O19" s="178" t="s">
        <v>350</v>
      </c>
      <c r="P19" s="121" t="s">
        <v>324</v>
      </c>
      <c r="Q19" s="178" t="s">
        <v>303</v>
      </c>
      <c r="R19" s="121" t="s">
        <v>351</v>
      </c>
      <c r="S19" s="178" t="s">
        <v>311</v>
      </c>
      <c r="T19" s="121" t="s">
        <v>351</v>
      </c>
      <c r="U19" s="178" t="s">
        <v>308</v>
      </c>
      <c r="V19" s="121" t="s">
        <v>317</v>
      </c>
      <c r="W19" s="178" t="s">
        <v>291</v>
      </c>
      <c r="X19" s="121" t="s">
        <v>347</v>
      </c>
      <c r="Y19" s="178" t="s">
        <v>312</v>
      </c>
      <c r="Z19" s="121" t="s">
        <v>357</v>
      </c>
      <c r="AA19" s="178" t="s">
        <v>306</v>
      </c>
      <c r="AB19" s="121" t="s">
        <v>357</v>
      </c>
      <c r="AC19" s="178" t="s">
        <v>305</v>
      </c>
      <c r="AD19" s="121" t="s">
        <v>357</v>
      </c>
      <c r="AE19" s="178" t="s">
        <v>307</v>
      </c>
      <c r="AF19" s="121" t="s">
        <v>317</v>
      </c>
      <c r="AG19" s="178" t="s">
        <v>304</v>
      </c>
      <c r="AH19" s="121" t="s">
        <v>356</v>
      </c>
      <c r="AI19" s="178" t="s">
        <v>292</v>
      </c>
      <c r="AJ19" s="121" t="s">
        <v>351</v>
      </c>
      <c r="AK19" s="178" t="s">
        <v>293</v>
      </c>
      <c r="AL19" s="121" t="s">
        <v>356</v>
      </c>
      <c r="AM19" s="178" t="s">
        <v>323</v>
      </c>
      <c r="AN19" s="121" t="s">
        <v>324</v>
      </c>
      <c r="AO19" s="178" t="s">
        <v>285</v>
      </c>
      <c r="AP19" s="121" t="s">
        <v>347</v>
      </c>
      <c r="AQ19" s="178" t="s">
        <v>326</v>
      </c>
      <c r="AR19" s="121" t="s">
        <v>355</v>
      </c>
      <c r="AS19" s="178" t="s">
        <v>290</v>
      </c>
      <c r="AT19" s="121" t="s">
        <v>357</v>
      </c>
      <c r="AU19" s="178" t="s">
        <v>333</v>
      </c>
      <c r="AV19" s="121" t="s">
        <v>356</v>
      </c>
      <c r="AW19" s="178" t="s">
        <v>284</v>
      </c>
      <c r="AX19" s="121" t="s">
        <v>351</v>
      </c>
      <c r="AY19" s="178" t="s">
        <v>287</v>
      </c>
      <c r="AZ19" s="121" t="s">
        <v>356</v>
      </c>
      <c r="BA19" s="178" t="s">
        <v>289</v>
      </c>
      <c r="BB19" s="121" t="s">
        <v>354</v>
      </c>
      <c r="BC19" s="178" t="s">
        <v>295</v>
      </c>
      <c r="BD19" s="121" t="s">
        <v>295</v>
      </c>
      <c r="BE19" s="178" t="s">
        <v>295</v>
      </c>
      <c r="BF19" s="121" t="s">
        <v>295</v>
      </c>
      <c r="BG19" s="178" t="s">
        <v>295</v>
      </c>
      <c r="BH19" s="121" t="s">
        <v>295</v>
      </c>
      <c r="BI19" s="178" t="s">
        <v>295</v>
      </c>
      <c r="BJ19" s="121" t="s">
        <v>295</v>
      </c>
      <c r="BK19" s="178" t="s">
        <v>295</v>
      </c>
      <c r="BL19" s="121" t="s">
        <v>295</v>
      </c>
      <c r="BM19" s="178" t="s">
        <v>295</v>
      </c>
      <c r="BN19" s="121" t="s">
        <v>295</v>
      </c>
      <c r="BO19" s="178" t="s">
        <v>295</v>
      </c>
      <c r="BP19" s="121" t="s">
        <v>295</v>
      </c>
      <c r="BQ19" s="178" t="s">
        <v>295</v>
      </c>
      <c r="BR19" s="121" t="s">
        <v>295</v>
      </c>
    </row>
    <row r="20" spans="1:70" s="73" customFormat="1" ht="15.75" customHeight="1">
      <c r="A20" s="152" t="s">
        <v>255</v>
      </c>
      <c r="B20" s="153">
        <v>43466</v>
      </c>
      <c r="C20" s="178" t="s">
        <v>316</v>
      </c>
      <c r="D20" s="121" t="s">
        <v>347</v>
      </c>
      <c r="E20" s="178" t="s">
        <v>313</v>
      </c>
      <c r="F20" s="121" t="s">
        <v>356</v>
      </c>
      <c r="G20" s="178" t="s">
        <v>315</v>
      </c>
      <c r="H20" s="121" t="s">
        <v>357</v>
      </c>
      <c r="I20" s="178" t="s">
        <v>314</v>
      </c>
      <c r="J20" s="121" t="s">
        <v>357</v>
      </c>
      <c r="K20" s="178" t="s">
        <v>349</v>
      </c>
      <c r="L20" s="121" t="s">
        <v>347</v>
      </c>
      <c r="M20" s="178" t="s">
        <v>294</v>
      </c>
      <c r="N20" s="121" t="s">
        <v>356</v>
      </c>
      <c r="O20" s="178" t="s">
        <v>350</v>
      </c>
      <c r="P20" s="121" t="s">
        <v>324</v>
      </c>
      <c r="Q20" s="178" t="s">
        <v>303</v>
      </c>
      <c r="R20" s="121" t="s">
        <v>351</v>
      </c>
      <c r="S20" s="178" t="s">
        <v>311</v>
      </c>
      <c r="T20" s="121" t="s">
        <v>351</v>
      </c>
      <c r="U20" s="178" t="s">
        <v>308</v>
      </c>
      <c r="V20" s="121" t="s">
        <v>317</v>
      </c>
      <c r="W20" s="178" t="s">
        <v>291</v>
      </c>
      <c r="X20" s="121" t="s">
        <v>347</v>
      </c>
      <c r="Y20" s="178" t="s">
        <v>312</v>
      </c>
      <c r="Z20" s="121" t="s">
        <v>357</v>
      </c>
      <c r="AA20" s="178" t="s">
        <v>306</v>
      </c>
      <c r="AB20" s="121" t="s">
        <v>357</v>
      </c>
      <c r="AC20" s="178" t="s">
        <v>305</v>
      </c>
      <c r="AD20" s="121" t="s">
        <v>357</v>
      </c>
      <c r="AE20" s="178" t="s">
        <v>307</v>
      </c>
      <c r="AF20" s="121" t="s">
        <v>317</v>
      </c>
      <c r="AG20" s="178" t="s">
        <v>304</v>
      </c>
      <c r="AH20" s="121" t="s">
        <v>356</v>
      </c>
      <c r="AI20" s="178" t="s">
        <v>292</v>
      </c>
      <c r="AJ20" s="121" t="s">
        <v>351</v>
      </c>
      <c r="AK20" s="178" t="s">
        <v>293</v>
      </c>
      <c r="AL20" s="121" t="s">
        <v>356</v>
      </c>
      <c r="AM20" s="178" t="s">
        <v>285</v>
      </c>
      <c r="AN20" s="121" t="s">
        <v>347</v>
      </c>
      <c r="AO20" s="178" t="s">
        <v>326</v>
      </c>
      <c r="AP20" s="121" t="s">
        <v>355</v>
      </c>
      <c r="AQ20" s="178" t="s">
        <v>290</v>
      </c>
      <c r="AR20" s="121" t="s">
        <v>357</v>
      </c>
      <c r="AS20" s="178" t="s">
        <v>333</v>
      </c>
      <c r="AT20" s="121" t="s">
        <v>356</v>
      </c>
      <c r="AU20" s="178" t="s">
        <v>284</v>
      </c>
      <c r="AV20" s="121" t="s">
        <v>351</v>
      </c>
      <c r="AW20" s="178" t="s">
        <v>287</v>
      </c>
      <c r="AX20" s="121" t="s">
        <v>356</v>
      </c>
      <c r="AY20" s="178" t="s">
        <v>289</v>
      </c>
      <c r="AZ20" s="121" t="s">
        <v>354</v>
      </c>
      <c r="BA20" s="178" t="s">
        <v>295</v>
      </c>
      <c r="BB20" s="121" t="s">
        <v>295</v>
      </c>
      <c r="BC20" s="178" t="s">
        <v>295</v>
      </c>
      <c r="BD20" s="121" t="s">
        <v>295</v>
      </c>
      <c r="BE20" s="178" t="s">
        <v>295</v>
      </c>
      <c r="BF20" s="121" t="s">
        <v>295</v>
      </c>
      <c r="BG20" s="178" t="s">
        <v>295</v>
      </c>
      <c r="BH20" s="121" t="s">
        <v>295</v>
      </c>
      <c r="BI20" s="178" t="s">
        <v>295</v>
      </c>
      <c r="BJ20" s="121" t="s">
        <v>295</v>
      </c>
      <c r="BK20" s="178" t="s">
        <v>295</v>
      </c>
      <c r="BL20" s="121" t="s">
        <v>295</v>
      </c>
      <c r="BM20" s="178" t="s">
        <v>295</v>
      </c>
      <c r="BN20" s="121" t="s">
        <v>295</v>
      </c>
      <c r="BO20" s="178" t="s">
        <v>295</v>
      </c>
      <c r="BP20" s="121" t="s">
        <v>295</v>
      </c>
      <c r="BQ20" s="178" t="s">
        <v>295</v>
      </c>
      <c r="BR20" s="121" t="s">
        <v>295</v>
      </c>
    </row>
    <row r="21" spans="1:70" s="73" customFormat="1" ht="15.75" customHeight="1">
      <c r="A21" s="152" t="s">
        <v>256</v>
      </c>
      <c r="B21" s="153">
        <v>43831</v>
      </c>
      <c r="C21" s="178" t="s">
        <v>316</v>
      </c>
      <c r="D21" s="121" t="s">
        <v>347</v>
      </c>
      <c r="E21" s="178" t="s">
        <v>313</v>
      </c>
      <c r="F21" s="121" t="s">
        <v>356</v>
      </c>
      <c r="G21" s="178" t="s">
        <v>315</v>
      </c>
      <c r="H21" s="121" t="s">
        <v>357</v>
      </c>
      <c r="I21" s="178" t="s">
        <v>314</v>
      </c>
      <c r="J21" s="121" t="s">
        <v>357</v>
      </c>
      <c r="K21" s="178" t="s">
        <v>349</v>
      </c>
      <c r="L21" s="121" t="s">
        <v>347</v>
      </c>
      <c r="M21" s="178" t="s">
        <v>294</v>
      </c>
      <c r="N21" s="121" t="s">
        <v>356</v>
      </c>
      <c r="O21" s="178" t="s">
        <v>350</v>
      </c>
      <c r="P21" s="121" t="s">
        <v>324</v>
      </c>
      <c r="Q21" s="178" t="s">
        <v>303</v>
      </c>
      <c r="R21" s="121" t="s">
        <v>358</v>
      </c>
      <c r="S21" s="178" t="s">
        <v>311</v>
      </c>
      <c r="T21" s="121" t="s">
        <v>351</v>
      </c>
      <c r="U21" s="178" t="s">
        <v>308</v>
      </c>
      <c r="V21" s="121" t="s">
        <v>317</v>
      </c>
      <c r="W21" s="178" t="s">
        <v>291</v>
      </c>
      <c r="X21" s="121" t="s">
        <v>347</v>
      </c>
      <c r="Y21" s="178" t="s">
        <v>312</v>
      </c>
      <c r="Z21" s="121" t="s">
        <v>357</v>
      </c>
      <c r="AA21" s="178" t="s">
        <v>306</v>
      </c>
      <c r="AB21" s="121" t="s">
        <v>357</v>
      </c>
      <c r="AC21" s="178" t="s">
        <v>305</v>
      </c>
      <c r="AD21" s="121" t="s">
        <v>357</v>
      </c>
      <c r="AE21" s="178" t="s">
        <v>307</v>
      </c>
      <c r="AF21" s="121" t="s">
        <v>317</v>
      </c>
      <c r="AG21" s="178" t="s">
        <v>304</v>
      </c>
      <c r="AH21" s="121" t="s">
        <v>356</v>
      </c>
      <c r="AI21" s="178" t="s">
        <v>292</v>
      </c>
      <c r="AJ21" s="121" t="s">
        <v>351</v>
      </c>
      <c r="AK21" s="178" t="s">
        <v>293</v>
      </c>
      <c r="AL21" s="121" t="s">
        <v>356</v>
      </c>
      <c r="AM21" s="178" t="s">
        <v>285</v>
      </c>
      <c r="AN21" s="121" t="s">
        <v>347</v>
      </c>
      <c r="AO21" s="178" t="s">
        <v>326</v>
      </c>
      <c r="AP21" s="121" t="s">
        <v>355</v>
      </c>
      <c r="AQ21" s="178" t="s">
        <v>290</v>
      </c>
      <c r="AR21" s="121" t="s">
        <v>357</v>
      </c>
      <c r="AS21" s="178" t="s">
        <v>333</v>
      </c>
      <c r="AT21" s="121" t="s">
        <v>356</v>
      </c>
      <c r="AU21" s="178" t="s">
        <v>284</v>
      </c>
      <c r="AV21" s="121" t="s">
        <v>351</v>
      </c>
      <c r="AW21" s="178" t="s">
        <v>287</v>
      </c>
      <c r="AX21" s="121" t="s">
        <v>356</v>
      </c>
      <c r="AY21" s="178" t="s">
        <v>289</v>
      </c>
      <c r="AZ21" s="121" t="s">
        <v>354</v>
      </c>
      <c r="BA21" s="178" t="s">
        <v>295</v>
      </c>
      <c r="BB21" s="121" t="s">
        <v>295</v>
      </c>
      <c r="BC21" s="178" t="s">
        <v>295</v>
      </c>
      <c r="BD21" s="121" t="s">
        <v>295</v>
      </c>
      <c r="BE21" s="178" t="s">
        <v>295</v>
      </c>
      <c r="BF21" s="121" t="s">
        <v>295</v>
      </c>
      <c r="BG21" s="178" t="s">
        <v>295</v>
      </c>
      <c r="BH21" s="121" t="s">
        <v>295</v>
      </c>
      <c r="BI21" s="178" t="s">
        <v>295</v>
      </c>
      <c r="BJ21" s="121" t="s">
        <v>295</v>
      </c>
      <c r="BK21" s="178" t="s">
        <v>295</v>
      </c>
      <c r="BL21" s="121" t="s">
        <v>295</v>
      </c>
      <c r="BM21" s="178" t="s">
        <v>295</v>
      </c>
      <c r="BN21" s="121" t="s">
        <v>295</v>
      </c>
      <c r="BO21" s="178" t="s">
        <v>295</v>
      </c>
      <c r="BP21" s="121" t="s">
        <v>295</v>
      </c>
      <c r="BQ21" s="178" t="s">
        <v>295</v>
      </c>
      <c r="BR21" s="121" t="s">
        <v>295</v>
      </c>
    </row>
    <row r="22" spans="1:70" s="73" customFormat="1" ht="15.75" customHeight="1">
      <c r="A22" s="152" t="s">
        <v>257</v>
      </c>
      <c r="B22" s="153">
        <v>44197</v>
      </c>
      <c r="C22" s="178" t="s">
        <v>316</v>
      </c>
      <c r="D22" s="121" t="s">
        <v>347</v>
      </c>
      <c r="E22" s="178" t="s">
        <v>313</v>
      </c>
      <c r="F22" s="121" t="s">
        <v>356</v>
      </c>
      <c r="G22" s="178" t="s">
        <v>315</v>
      </c>
      <c r="H22" s="121" t="s">
        <v>357</v>
      </c>
      <c r="I22" s="178" t="s">
        <v>314</v>
      </c>
      <c r="J22" s="121" t="s">
        <v>357</v>
      </c>
      <c r="K22" s="178" t="s">
        <v>349</v>
      </c>
      <c r="L22" s="121" t="s">
        <v>347</v>
      </c>
      <c r="M22" s="178" t="s">
        <v>294</v>
      </c>
      <c r="N22" s="121" t="s">
        <v>356</v>
      </c>
      <c r="O22" s="178" t="s">
        <v>350</v>
      </c>
      <c r="P22" s="121" t="s">
        <v>324</v>
      </c>
      <c r="Q22" s="178" t="s">
        <v>303</v>
      </c>
      <c r="R22" s="121" t="s">
        <v>358</v>
      </c>
      <c r="S22" s="178" t="s">
        <v>311</v>
      </c>
      <c r="T22" s="121" t="s">
        <v>359</v>
      </c>
      <c r="U22" s="178" t="s">
        <v>308</v>
      </c>
      <c r="V22" s="121" t="s">
        <v>317</v>
      </c>
      <c r="W22" s="178" t="s">
        <v>291</v>
      </c>
      <c r="X22" s="121" t="s">
        <v>347</v>
      </c>
      <c r="Y22" s="178" t="s">
        <v>312</v>
      </c>
      <c r="Z22" s="121" t="s">
        <v>357</v>
      </c>
      <c r="AA22" s="178" t="s">
        <v>306</v>
      </c>
      <c r="AB22" s="121" t="s">
        <v>357</v>
      </c>
      <c r="AC22" s="178" t="s">
        <v>305</v>
      </c>
      <c r="AD22" s="121" t="s">
        <v>357</v>
      </c>
      <c r="AE22" s="178" t="s">
        <v>307</v>
      </c>
      <c r="AF22" s="121" t="s">
        <v>317</v>
      </c>
      <c r="AG22" s="178" t="s">
        <v>304</v>
      </c>
      <c r="AH22" s="121" t="s">
        <v>356</v>
      </c>
      <c r="AI22" s="178" t="s">
        <v>292</v>
      </c>
      <c r="AJ22" s="121" t="s">
        <v>360</v>
      </c>
      <c r="AK22" s="178" t="s">
        <v>293</v>
      </c>
      <c r="AL22" s="121" t="s">
        <v>356</v>
      </c>
      <c r="AM22" s="178" t="s">
        <v>285</v>
      </c>
      <c r="AN22" s="121" t="s">
        <v>347</v>
      </c>
      <c r="AO22" s="178" t="s">
        <v>326</v>
      </c>
      <c r="AP22" s="121" t="s">
        <v>355</v>
      </c>
      <c r="AQ22" s="178" t="s">
        <v>290</v>
      </c>
      <c r="AR22" s="121" t="s">
        <v>357</v>
      </c>
      <c r="AS22" s="178" t="s">
        <v>333</v>
      </c>
      <c r="AT22" s="121" t="s">
        <v>356</v>
      </c>
      <c r="AU22" s="178" t="s">
        <v>284</v>
      </c>
      <c r="AV22" s="121" t="s">
        <v>351</v>
      </c>
      <c r="AW22" s="178" t="s">
        <v>287</v>
      </c>
      <c r="AX22" s="121" t="s">
        <v>356</v>
      </c>
      <c r="AY22" s="178" t="s">
        <v>295</v>
      </c>
      <c r="AZ22" s="121" t="s">
        <v>295</v>
      </c>
      <c r="BA22" s="178" t="s">
        <v>295</v>
      </c>
      <c r="BB22" s="121" t="s">
        <v>295</v>
      </c>
      <c r="BC22" s="178" t="s">
        <v>295</v>
      </c>
      <c r="BD22" s="121" t="s">
        <v>295</v>
      </c>
      <c r="BE22" s="178" t="s">
        <v>295</v>
      </c>
      <c r="BF22" s="121" t="s">
        <v>295</v>
      </c>
      <c r="BG22" s="178" t="s">
        <v>295</v>
      </c>
      <c r="BH22" s="121" t="s">
        <v>295</v>
      </c>
      <c r="BI22" s="178" t="s">
        <v>295</v>
      </c>
      <c r="BJ22" s="121" t="s">
        <v>295</v>
      </c>
      <c r="BK22" s="178" t="s">
        <v>295</v>
      </c>
      <c r="BL22" s="121" t="s">
        <v>295</v>
      </c>
      <c r="BM22" s="178" t="s">
        <v>295</v>
      </c>
      <c r="BN22" s="121" t="s">
        <v>295</v>
      </c>
      <c r="BO22" s="178" t="s">
        <v>295</v>
      </c>
      <c r="BP22" s="121" t="s">
        <v>295</v>
      </c>
      <c r="BQ22" s="178" t="s">
        <v>295</v>
      </c>
      <c r="BR22" s="121" t="s">
        <v>295</v>
      </c>
    </row>
    <row r="23" spans="1:70" s="73" customFormat="1" ht="15.75" customHeight="1">
      <c r="A23" s="152" t="s">
        <v>258</v>
      </c>
      <c r="B23" s="153">
        <v>44562</v>
      </c>
      <c r="C23" s="178" t="s">
        <v>361</v>
      </c>
      <c r="D23" s="121" t="s">
        <v>356</v>
      </c>
      <c r="E23" s="178" t="s">
        <v>362</v>
      </c>
      <c r="F23" s="121" t="s">
        <v>324</v>
      </c>
      <c r="G23" s="178" t="s">
        <v>363</v>
      </c>
      <c r="H23" s="121" t="s">
        <v>356</v>
      </c>
      <c r="I23" s="178" t="s">
        <v>316</v>
      </c>
      <c r="J23" s="121" t="s">
        <v>347</v>
      </c>
      <c r="K23" s="178" t="s">
        <v>313</v>
      </c>
      <c r="L23" s="121" t="s">
        <v>356</v>
      </c>
      <c r="M23" s="178" t="s">
        <v>315</v>
      </c>
      <c r="N23" s="121" t="s">
        <v>357</v>
      </c>
      <c r="O23" s="178" t="s">
        <v>314</v>
      </c>
      <c r="P23" s="121" t="s">
        <v>357</v>
      </c>
      <c r="Q23" s="178" t="s">
        <v>349</v>
      </c>
      <c r="R23" s="121" t="s">
        <v>347</v>
      </c>
      <c r="S23" s="178" t="s">
        <v>294</v>
      </c>
      <c r="T23" s="121" t="s">
        <v>356</v>
      </c>
      <c r="U23" s="178" t="s">
        <v>350</v>
      </c>
      <c r="V23" s="121" t="s">
        <v>324</v>
      </c>
      <c r="W23" s="178" t="s">
        <v>303</v>
      </c>
      <c r="X23" s="121" t="s">
        <v>356</v>
      </c>
      <c r="Y23" s="178" t="s">
        <v>311</v>
      </c>
      <c r="Z23" s="121" t="s">
        <v>352</v>
      </c>
      <c r="AA23" s="178" t="s">
        <v>308</v>
      </c>
      <c r="AB23" s="121" t="s">
        <v>317</v>
      </c>
      <c r="AC23" s="178" t="s">
        <v>291</v>
      </c>
      <c r="AD23" s="121" t="s">
        <v>347</v>
      </c>
      <c r="AE23" s="178" t="s">
        <v>312</v>
      </c>
      <c r="AF23" s="121" t="s">
        <v>357</v>
      </c>
      <c r="AG23" s="178" t="s">
        <v>306</v>
      </c>
      <c r="AH23" s="121" t="s">
        <v>357</v>
      </c>
      <c r="AI23" s="178" t="s">
        <v>305</v>
      </c>
      <c r="AJ23" s="121" t="s">
        <v>357</v>
      </c>
      <c r="AK23" s="178" t="s">
        <v>307</v>
      </c>
      <c r="AL23" s="121" t="s">
        <v>317</v>
      </c>
      <c r="AM23" s="178" t="s">
        <v>304</v>
      </c>
      <c r="AN23" s="121" t="s">
        <v>356</v>
      </c>
      <c r="AO23" s="178" t="s">
        <v>292</v>
      </c>
      <c r="AP23" s="121" t="s">
        <v>360</v>
      </c>
      <c r="AQ23" s="178" t="s">
        <v>293</v>
      </c>
      <c r="AR23" s="121" t="s">
        <v>356</v>
      </c>
      <c r="AS23" s="178" t="s">
        <v>285</v>
      </c>
      <c r="AT23" s="121" t="s">
        <v>347</v>
      </c>
      <c r="AU23" s="178" t="s">
        <v>290</v>
      </c>
      <c r="AV23" s="121" t="s">
        <v>357</v>
      </c>
      <c r="AW23" s="178" t="s">
        <v>284</v>
      </c>
      <c r="AX23" s="121" t="s">
        <v>351</v>
      </c>
      <c r="AY23" s="178" t="s">
        <v>295</v>
      </c>
      <c r="AZ23" s="121" t="s">
        <v>295</v>
      </c>
      <c r="BA23" s="178" t="s">
        <v>295</v>
      </c>
      <c r="BB23" s="121" t="s">
        <v>295</v>
      </c>
      <c r="BC23" s="178" t="s">
        <v>295</v>
      </c>
      <c r="BD23" s="121" t="s">
        <v>295</v>
      </c>
      <c r="BE23" s="178" t="s">
        <v>295</v>
      </c>
      <c r="BF23" s="121" t="s">
        <v>295</v>
      </c>
      <c r="BG23" s="178" t="s">
        <v>295</v>
      </c>
      <c r="BH23" s="121" t="s">
        <v>295</v>
      </c>
      <c r="BI23" s="178" t="s">
        <v>295</v>
      </c>
      <c r="BJ23" s="121" t="s">
        <v>295</v>
      </c>
      <c r="BK23" s="178" t="s">
        <v>295</v>
      </c>
      <c r="BL23" s="121" t="s">
        <v>295</v>
      </c>
      <c r="BM23" s="178" t="s">
        <v>295</v>
      </c>
      <c r="BN23" s="121" t="s">
        <v>295</v>
      </c>
      <c r="BO23" s="178" t="s">
        <v>295</v>
      </c>
      <c r="BP23" s="121" t="s">
        <v>295</v>
      </c>
      <c r="BQ23" s="178" t="s">
        <v>295</v>
      </c>
      <c r="BR23" s="121" t="s">
        <v>295</v>
      </c>
    </row>
    <row r="24" spans="1:70" s="73" customFormat="1" ht="15.75" customHeight="1">
      <c r="A24" s="152" t="s">
        <v>263</v>
      </c>
      <c r="B24" s="153">
        <v>44927</v>
      </c>
      <c r="C24" s="178" t="s">
        <v>361</v>
      </c>
      <c r="D24" s="121" t="s">
        <v>356</v>
      </c>
      <c r="E24" s="178" t="s">
        <v>362</v>
      </c>
      <c r="F24" s="121" t="s">
        <v>324</v>
      </c>
      <c r="G24" s="178" t="s">
        <v>363</v>
      </c>
      <c r="H24" s="121" t="s">
        <v>356</v>
      </c>
      <c r="I24" s="178" t="s">
        <v>316</v>
      </c>
      <c r="J24" s="121" t="s">
        <v>347</v>
      </c>
      <c r="K24" s="178" t="s">
        <v>313</v>
      </c>
      <c r="L24" s="121" t="s">
        <v>356</v>
      </c>
      <c r="M24" s="178" t="s">
        <v>315</v>
      </c>
      <c r="N24" s="121" t="s">
        <v>357</v>
      </c>
      <c r="O24" s="178" t="s">
        <v>314</v>
      </c>
      <c r="P24" s="121" t="s">
        <v>357</v>
      </c>
      <c r="Q24" s="178" t="s">
        <v>349</v>
      </c>
      <c r="R24" s="121" t="s">
        <v>347</v>
      </c>
      <c r="S24" s="178" t="s">
        <v>294</v>
      </c>
      <c r="T24" s="121" t="s">
        <v>356</v>
      </c>
      <c r="U24" s="178" t="s">
        <v>350</v>
      </c>
      <c r="V24" s="121" t="s">
        <v>324</v>
      </c>
      <c r="W24" s="178" t="s">
        <v>303</v>
      </c>
      <c r="X24" s="121" t="s">
        <v>356</v>
      </c>
      <c r="Y24" s="178" t="s">
        <v>311</v>
      </c>
      <c r="Z24" s="121" t="s">
        <v>352</v>
      </c>
      <c r="AA24" s="178" t="s">
        <v>308</v>
      </c>
      <c r="AB24" s="121" t="s">
        <v>317</v>
      </c>
      <c r="AC24" s="178" t="s">
        <v>291</v>
      </c>
      <c r="AD24" s="121" t="s">
        <v>347</v>
      </c>
      <c r="AE24" s="178" t="s">
        <v>312</v>
      </c>
      <c r="AF24" s="121" t="s">
        <v>357</v>
      </c>
      <c r="AG24" s="178" t="s">
        <v>306</v>
      </c>
      <c r="AH24" s="121" t="s">
        <v>357</v>
      </c>
      <c r="AI24" s="178" t="s">
        <v>305</v>
      </c>
      <c r="AJ24" s="121" t="s">
        <v>357</v>
      </c>
      <c r="AK24" s="178" t="s">
        <v>307</v>
      </c>
      <c r="AL24" s="121" t="s">
        <v>317</v>
      </c>
      <c r="AM24" s="178" t="s">
        <v>304</v>
      </c>
      <c r="AN24" s="121" t="s">
        <v>356</v>
      </c>
      <c r="AO24" s="178" t="s">
        <v>292</v>
      </c>
      <c r="AP24" s="121" t="s">
        <v>360</v>
      </c>
      <c r="AQ24" s="178" t="s">
        <v>293</v>
      </c>
      <c r="AR24" s="121" t="s">
        <v>356</v>
      </c>
      <c r="AS24" s="178" t="s">
        <v>285</v>
      </c>
      <c r="AT24" s="121" t="s">
        <v>347</v>
      </c>
      <c r="AU24" s="178" t="s">
        <v>290</v>
      </c>
      <c r="AV24" s="121" t="s">
        <v>357</v>
      </c>
      <c r="AW24" s="178" t="s">
        <v>284</v>
      </c>
      <c r="AX24" s="121" t="s">
        <v>351</v>
      </c>
      <c r="AY24" s="178" t="s">
        <v>295</v>
      </c>
      <c r="AZ24" s="121" t="s">
        <v>295</v>
      </c>
      <c r="BA24" s="178" t="s">
        <v>295</v>
      </c>
      <c r="BB24" s="121" t="s">
        <v>295</v>
      </c>
      <c r="BC24" s="178" t="s">
        <v>295</v>
      </c>
      <c r="BD24" s="121" t="s">
        <v>295</v>
      </c>
      <c r="BE24" s="178" t="s">
        <v>295</v>
      </c>
      <c r="BF24" s="121" t="s">
        <v>295</v>
      </c>
      <c r="BG24" s="178" t="s">
        <v>295</v>
      </c>
      <c r="BH24" s="121" t="s">
        <v>295</v>
      </c>
      <c r="BI24" s="178" t="s">
        <v>295</v>
      </c>
      <c r="BJ24" s="121" t="s">
        <v>295</v>
      </c>
      <c r="BK24" s="178" t="s">
        <v>295</v>
      </c>
      <c r="BL24" s="121" t="s">
        <v>295</v>
      </c>
      <c r="BM24" s="178" t="s">
        <v>295</v>
      </c>
      <c r="BN24" s="121" t="s">
        <v>295</v>
      </c>
      <c r="BO24" s="178" t="s">
        <v>295</v>
      </c>
      <c r="BP24" s="121" t="s">
        <v>295</v>
      </c>
      <c r="BQ24" s="178" t="s">
        <v>295</v>
      </c>
      <c r="BR24" s="121" t="s">
        <v>295</v>
      </c>
    </row>
    <row r="25" spans="1:70" s="73" customFormat="1" ht="15.75" customHeight="1">
      <c r="A25" s="152" t="s">
        <v>268</v>
      </c>
      <c r="B25" s="153">
        <v>45292</v>
      </c>
      <c r="C25" s="178" t="s">
        <v>361</v>
      </c>
      <c r="D25" s="121" t="s">
        <v>356</v>
      </c>
      <c r="E25" s="178" t="s">
        <v>362</v>
      </c>
      <c r="F25" s="121" t="s">
        <v>324</v>
      </c>
      <c r="G25" s="178" t="s">
        <v>363</v>
      </c>
      <c r="H25" s="121" t="s">
        <v>356</v>
      </c>
      <c r="I25" s="178" t="s">
        <v>316</v>
      </c>
      <c r="J25" s="121" t="s">
        <v>347</v>
      </c>
      <c r="K25" s="178" t="s">
        <v>313</v>
      </c>
      <c r="L25" s="121" t="s">
        <v>356</v>
      </c>
      <c r="M25" s="178" t="s">
        <v>315</v>
      </c>
      <c r="N25" s="121" t="s">
        <v>364</v>
      </c>
      <c r="O25" s="178" t="s">
        <v>314</v>
      </c>
      <c r="P25" s="121" t="s">
        <v>357</v>
      </c>
      <c r="Q25" s="178" t="s">
        <v>349</v>
      </c>
      <c r="R25" s="121" t="s">
        <v>347</v>
      </c>
      <c r="S25" s="178" t="s">
        <v>294</v>
      </c>
      <c r="T25" s="121" t="s">
        <v>356</v>
      </c>
      <c r="U25" s="178" t="s">
        <v>350</v>
      </c>
      <c r="V25" s="121" t="s">
        <v>324</v>
      </c>
      <c r="W25" s="178" t="s">
        <v>303</v>
      </c>
      <c r="X25" s="121" t="s">
        <v>356</v>
      </c>
      <c r="Y25" s="178" t="s">
        <v>311</v>
      </c>
      <c r="Z25" s="121" t="s">
        <v>352</v>
      </c>
      <c r="AA25" s="178" t="s">
        <v>308</v>
      </c>
      <c r="AB25" s="121" t="s">
        <v>317</v>
      </c>
      <c r="AC25" s="178" t="s">
        <v>312</v>
      </c>
      <c r="AD25" s="121" t="s">
        <v>357</v>
      </c>
      <c r="AE25" s="178" t="s">
        <v>306</v>
      </c>
      <c r="AF25" s="121" t="s">
        <v>364</v>
      </c>
      <c r="AG25" s="178" t="s">
        <v>305</v>
      </c>
      <c r="AH25" s="121" t="s">
        <v>364</v>
      </c>
      <c r="AI25" s="178" t="s">
        <v>307</v>
      </c>
      <c r="AJ25" s="121" t="s">
        <v>317</v>
      </c>
      <c r="AK25" s="178" t="s">
        <v>304</v>
      </c>
      <c r="AL25" s="121" t="s">
        <v>356</v>
      </c>
      <c r="AM25" s="178" t="s">
        <v>292</v>
      </c>
      <c r="AN25" s="121" t="s">
        <v>360</v>
      </c>
      <c r="AO25" s="178" t="s">
        <v>293</v>
      </c>
      <c r="AP25" s="121" t="s">
        <v>356</v>
      </c>
      <c r="AQ25" s="178" t="s">
        <v>285</v>
      </c>
      <c r="AR25" s="121" t="s">
        <v>347</v>
      </c>
      <c r="AS25" s="178" t="s">
        <v>290</v>
      </c>
      <c r="AT25" s="121" t="s">
        <v>357</v>
      </c>
      <c r="AU25" s="178" t="s">
        <v>284</v>
      </c>
      <c r="AV25" s="121" t="s">
        <v>351</v>
      </c>
      <c r="AW25" s="178" t="s">
        <v>295</v>
      </c>
      <c r="AX25" s="121" t="s">
        <v>295</v>
      </c>
      <c r="AY25" s="178" t="s">
        <v>295</v>
      </c>
      <c r="AZ25" s="121" t="s">
        <v>295</v>
      </c>
      <c r="BA25" s="178" t="s">
        <v>295</v>
      </c>
      <c r="BB25" s="121" t="s">
        <v>295</v>
      </c>
      <c r="BC25" s="178" t="s">
        <v>295</v>
      </c>
      <c r="BD25" s="121" t="s">
        <v>295</v>
      </c>
      <c r="BE25" s="178" t="s">
        <v>295</v>
      </c>
      <c r="BF25" s="121" t="s">
        <v>295</v>
      </c>
      <c r="BG25" s="178" t="s">
        <v>295</v>
      </c>
      <c r="BH25" s="121" t="s">
        <v>295</v>
      </c>
      <c r="BI25" s="178" t="s">
        <v>295</v>
      </c>
      <c r="BJ25" s="121" t="s">
        <v>295</v>
      </c>
      <c r="BK25" s="178" t="s">
        <v>295</v>
      </c>
      <c r="BL25" s="121" t="s">
        <v>295</v>
      </c>
      <c r="BM25" s="178" t="s">
        <v>295</v>
      </c>
      <c r="BN25" s="121" t="s">
        <v>295</v>
      </c>
      <c r="BO25" s="178" t="s">
        <v>295</v>
      </c>
      <c r="BP25" s="121" t="s">
        <v>295</v>
      </c>
      <c r="BQ25" s="178" t="s">
        <v>295</v>
      </c>
      <c r="BR25" s="121" t="s">
        <v>295</v>
      </c>
    </row>
    <row r="26" spans="1:70" s="73" customFormat="1" ht="15.75" customHeight="1">
      <c r="A26" s="152" t="s">
        <v>272</v>
      </c>
      <c r="B26" s="153">
        <v>45658</v>
      </c>
      <c r="C26" s="178" t="s">
        <v>361</v>
      </c>
      <c r="D26" s="121" t="s">
        <v>356</v>
      </c>
      <c r="E26" s="178" t="s">
        <v>362</v>
      </c>
      <c r="F26" s="121" t="s">
        <v>324</v>
      </c>
      <c r="G26" s="178" t="s">
        <v>363</v>
      </c>
      <c r="H26" s="121" t="s">
        <v>365</v>
      </c>
      <c r="I26" s="178" t="s">
        <v>316</v>
      </c>
      <c r="J26" s="121" t="s">
        <v>347</v>
      </c>
      <c r="K26" s="178" t="s">
        <v>313</v>
      </c>
      <c r="L26" s="121" t="s">
        <v>356</v>
      </c>
      <c r="M26" s="178" t="s">
        <v>315</v>
      </c>
      <c r="N26" s="121" t="s">
        <v>364</v>
      </c>
      <c r="O26" s="178" t="s">
        <v>314</v>
      </c>
      <c r="P26" s="121" t="s">
        <v>357</v>
      </c>
      <c r="Q26" s="178" t="s">
        <v>349</v>
      </c>
      <c r="R26" s="121" t="s">
        <v>347</v>
      </c>
      <c r="S26" s="178" t="s">
        <v>294</v>
      </c>
      <c r="T26" s="121" t="s">
        <v>365</v>
      </c>
      <c r="U26" s="178" t="s">
        <v>350</v>
      </c>
      <c r="V26" s="121" t="s">
        <v>324</v>
      </c>
      <c r="W26" s="178" t="s">
        <v>303</v>
      </c>
      <c r="X26" s="121" t="s">
        <v>365</v>
      </c>
      <c r="Y26" s="178" t="s">
        <v>311</v>
      </c>
      <c r="Z26" s="121" t="s">
        <v>352</v>
      </c>
      <c r="AA26" s="178" t="s">
        <v>308</v>
      </c>
      <c r="AB26" s="121" t="s">
        <v>317</v>
      </c>
      <c r="AC26" s="178" t="s">
        <v>312</v>
      </c>
      <c r="AD26" s="121" t="s">
        <v>357</v>
      </c>
      <c r="AE26" s="178" t="s">
        <v>306</v>
      </c>
      <c r="AF26" s="121" t="s">
        <v>364</v>
      </c>
      <c r="AG26" s="178" t="s">
        <v>305</v>
      </c>
      <c r="AH26" s="121" t="s">
        <v>364</v>
      </c>
      <c r="AI26" s="178" t="s">
        <v>307</v>
      </c>
      <c r="AJ26" s="121" t="s">
        <v>317</v>
      </c>
      <c r="AK26" s="178" t="s">
        <v>304</v>
      </c>
      <c r="AL26" s="121" t="s">
        <v>356</v>
      </c>
      <c r="AM26" s="178" t="s">
        <v>292</v>
      </c>
      <c r="AN26" s="121" t="s">
        <v>360</v>
      </c>
      <c r="AO26" s="178" t="s">
        <v>293</v>
      </c>
      <c r="AP26" s="121" t="s">
        <v>357</v>
      </c>
      <c r="AQ26" s="178" t="s">
        <v>285</v>
      </c>
      <c r="AR26" s="121" t="s">
        <v>347</v>
      </c>
      <c r="AS26" s="178" t="s">
        <v>290</v>
      </c>
      <c r="AT26" s="121" t="s">
        <v>357</v>
      </c>
      <c r="AU26" s="178" t="s">
        <v>284</v>
      </c>
      <c r="AV26" s="121" t="s">
        <v>351</v>
      </c>
      <c r="AW26" s="178" t="s">
        <v>295</v>
      </c>
      <c r="AX26" s="121" t="s">
        <v>295</v>
      </c>
      <c r="AY26" s="178" t="s">
        <v>295</v>
      </c>
      <c r="AZ26" s="121" t="s">
        <v>295</v>
      </c>
      <c r="BA26" s="178" t="s">
        <v>295</v>
      </c>
      <c r="BB26" s="121" t="s">
        <v>295</v>
      </c>
      <c r="BC26" s="178" t="s">
        <v>295</v>
      </c>
      <c r="BD26" s="121" t="s">
        <v>295</v>
      </c>
      <c r="BE26" s="178" t="s">
        <v>295</v>
      </c>
      <c r="BF26" s="121" t="s">
        <v>295</v>
      </c>
      <c r="BG26" s="178" t="s">
        <v>295</v>
      </c>
      <c r="BH26" s="121" t="s">
        <v>295</v>
      </c>
      <c r="BI26" s="178" t="s">
        <v>295</v>
      </c>
      <c r="BJ26" s="121" t="s">
        <v>295</v>
      </c>
      <c r="BK26" s="178" t="s">
        <v>295</v>
      </c>
      <c r="BL26" s="121" t="s">
        <v>295</v>
      </c>
      <c r="BM26" s="178" t="s">
        <v>295</v>
      </c>
      <c r="BN26" s="121" t="s">
        <v>295</v>
      </c>
      <c r="BO26" s="178" t="s">
        <v>295</v>
      </c>
      <c r="BP26" s="121" t="s">
        <v>295</v>
      </c>
      <c r="BQ26" s="178" t="s">
        <v>295</v>
      </c>
      <c r="BR26" s="121" t="s">
        <v>295</v>
      </c>
    </row>
    <row r="27" spans="1:70" s="73" customFormat="1" ht="15.75" customHeight="1">
      <c r="A27" s="152" t="s">
        <v>276</v>
      </c>
      <c r="B27" s="153">
        <v>46023</v>
      </c>
      <c r="C27" s="178" t="s">
        <v>366</v>
      </c>
      <c r="D27" s="121" t="s">
        <v>367</v>
      </c>
      <c r="E27" s="178" t="s">
        <v>368</v>
      </c>
      <c r="F27" s="121" t="s">
        <v>369</v>
      </c>
      <c r="G27" s="178" t="s">
        <v>370</v>
      </c>
      <c r="H27" s="121" t="s">
        <v>371</v>
      </c>
      <c r="I27" s="178" t="s">
        <v>372</v>
      </c>
      <c r="J27" s="121" t="s">
        <v>373</v>
      </c>
      <c r="K27" s="178" t="s">
        <v>374</v>
      </c>
      <c r="L27" s="121" t="s">
        <v>365</v>
      </c>
      <c r="M27" s="178" t="s">
        <v>375</v>
      </c>
      <c r="N27" s="121" t="s">
        <v>365</v>
      </c>
      <c r="O27" s="178" t="s">
        <v>376</v>
      </c>
      <c r="P27" s="121" t="s">
        <v>377</v>
      </c>
      <c r="Q27" s="178" t="s">
        <v>378</v>
      </c>
      <c r="R27" s="121" t="s">
        <v>365</v>
      </c>
      <c r="S27" s="178" t="s">
        <v>379</v>
      </c>
      <c r="T27" s="121" t="s">
        <v>356</v>
      </c>
      <c r="U27" s="178" t="s">
        <v>380</v>
      </c>
      <c r="V27" s="121" t="s">
        <v>365</v>
      </c>
      <c r="W27" s="178" t="s">
        <v>381</v>
      </c>
      <c r="X27" s="121" t="s">
        <v>365</v>
      </c>
      <c r="Y27" s="178" t="s">
        <v>363</v>
      </c>
      <c r="Z27" s="121" t="s">
        <v>365</v>
      </c>
      <c r="AA27" s="178" t="s">
        <v>316</v>
      </c>
      <c r="AB27" s="121" t="s">
        <v>356</v>
      </c>
      <c r="AC27" s="178" t="s">
        <v>313</v>
      </c>
      <c r="AD27" s="121" t="s">
        <v>356</v>
      </c>
      <c r="AE27" s="178" t="s">
        <v>315</v>
      </c>
      <c r="AF27" s="121" t="s">
        <v>369</v>
      </c>
      <c r="AG27" s="178" t="s">
        <v>349</v>
      </c>
      <c r="AH27" s="121" t="s">
        <v>356</v>
      </c>
      <c r="AI27" s="178" t="s">
        <v>294</v>
      </c>
      <c r="AJ27" s="121" t="s">
        <v>365</v>
      </c>
      <c r="AK27" s="178" t="s">
        <v>350</v>
      </c>
      <c r="AL27" s="121" t="s">
        <v>324</v>
      </c>
      <c r="AM27" s="178" t="s">
        <v>308</v>
      </c>
      <c r="AN27" s="121" t="s">
        <v>317</v>
      </c>
      <c r="AO27" s="178" t="s">
        <v>306</v>
      </c>
      <c r="AP27" s="121" t="s">
        <v>369</v>
      </c>
      <c r="AQ27" s="178" t="s">
        <v>307</v>
      </c>
      <c r="AR27" s="121" t="s">
        <v>317</v>
      </c>
      <c r="AS27" s="178" t="s">
        <v>304</v>
      </c>
      <c r="AT27" s="121" t="s">
        <v>356</v>
      </c>
      <c r="AU27" s="178" t="s">
        <v>292</v>
      </c>
      <c r="AV27" s="121" t="s">
        <v>351</v>
      </c>
      <c r="AW27" s="178" t="s">
        <v>284</v>
      </c>
      <c r="AX27" s="121" t="s">
        <v>351</v>
      </c>
      <c r="AY27" s="178" t="s">
        <v>295</v>
      </c>
      <c r="AZ27" s="121" t="s">
        <v>295</v>
      </c>
      <c r="BA27" s="178" t="s">
        <v>295</v>
      </c>
      <c r="BB27" s="121" t="s">
        <v>295</v>
      </c>
      <c r="BC27" s="178" t="s">
        <v>295</v>
      </c>
      <c r="BD27" s="121" t="s">
        <v>295</v>
      </c>
      <c r="BE27" s="178" t="s">
        <v>295</v>
      </c>
      <c r="BF27" s="121" t="s">
        <v>295</v>
      </c>
      <c r="BG27" s="178" t="s">
        <v>295</v>
      </c>
      <c r="BH27" s="121" t="s">
        <v>295</v>
      </c>
      <c r="BI27" s="178" t="s">
        <v>295</v>
      </c>
      <c r="BJ27" s="121" t="s">
        <v>295</v>
      </c>
      <c r="BK27" s="178" t="s">
        <v>295</v>
      </c>
      <c r="BL27" s="121" t="s">
        <v>295</v>
      </c>
      <c r="BM27" s="178" t="s">
        <v>295</v>
      </c>
      <c r="BN27" s="121" t="s">
        <v>295</v>
      </c>
      <c r="BO27" s="178" t="s">
        <v>295</v>
      </c>
      <c r="BP27" s="121" t="s">
        <v>295</v>
      </c>
      <c r="BQ27" s="178" t="s">
        <v>295</v>
      </c>
      <c r="BR27" s="121" t="s">
        <v>295</v>
      </c>
    </row>
    <row r="28" spans="1:70" ht="15.75" customHeight="1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72"/>
      <c r="BB28" s="7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</row>
    <row r="30" spans="1:70" ht="15.75" customHeight="1">
      <c r="A30" s="47" t="s">
        <v>103</v>
      </c>
      <c r="B30" s="47"/>
    </row>
    <row r="31" spans="1:70" ht="15.75" customHeight="1">
      <c r="A31" s="45"/>
      <c r="B31" s="45"/>
    </row>
  </sheetData>
  <sheetProtection algorithmName="SHA-512" hashValue="LA/wWO2jswxlC//N9e/mZW7X3OnUl2RYTVhVgXUTWiSArzWaJ3vRiGOGwBkGQ1F+f4sHV/Gr5QASauYzqVtQqA==" saltValue="XiEv3k4ngQqlgzuEWUabcA==" spinCount="100000" sheet="1" objects="1" scenarios="1" selectLockedCells="1" selectUnlockedCells="1"/>
  <mergeCells count="34">
    <mergeCell ref="AI5:AJ5"/>
    <mergeCell ref="AQ5:AR5"/>
    <mergeCell ref="BG5:BH5"/>
    <mergeCell ref="AK5:AL5"/>
    <mergeCell ref="AM5:AN5"/>
    <mergeCell ref="AO5:AP5"/>
    <mergeCell ref="AS5:AT5"/>
    <mergeCell ref="C5:D5"/>
    <mergeCell ref="AC5:AD5"/>
    <mergeCell ref="AE5:AF5"/>
    <mergeCell ref="AG5:AH5"/>
    <mergeCell ref="AA5:AB5"/>
    <mergeCell ref="O5:P5"/>
    <mergeCell ref="Q5:R5"/>
    <mergeCell ref="S5:T5"/>
    <mergeCell ref="U5:V5"/>
    <mergeCell ref="W5:X5"/>
    <mergeCell ref="Y5:Z5"/>
    <mergeCell ref="E5:F5"/>
    <mergeCell ref="M5:N5"/>
    <mergeCell ref="G5:H5"/>
    <mergeCell ref="I5:J5"/>
    <mergeCell ref="K5:L5"/>
    <mergeCell ref="BQ5:BR5"/>
    <mergeCell ref="AU5:AV5"/>
    <mergeCell ref="AW5:AX5"/>
    <mergeCell ref="AY5:AZ5"/>
    <mergeCell ref="BA5:BB5"/>
    <mergeCell ref="BO5:BP5"/>
    <mergeCell ref="BC5:BD5"/>
    <mergeCell ref="BE5:BF5"/>
    <mergeCell ref="BK5:BL5"/>
    <mergeCell ref="BM5:BN5"/>
    <mergeCell ref="BI5:BJ5"/>
  </mergeCells>
  <phoneticPr fontId="3"/>
  <pageMargins left="0.23622047244094491" right="0.23622047244094491" top="0.74803149606299213" bottom="0.74803149606299213" header="0.31496062992125984" footer="0.31496062992125984"/>
  <pageSetup paperSize="8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Y29"/>
  <sheetViews>
    <sheetView zoomScaleNormal="100" zoomScaleSheetLayoutView="100" workbookViewId="0">
      <pane xSplit="1" ySplit="5" topLeftCell="B9" activePane="bottomRight" state="frozen"/>
      <selection activeCell="E32" sqref="E32"/>
      <selection pane="topRight" activeCell="E32" sqref="E32"/>
      <selection pane="bottomLeft" activeCell="E32" sqref="E32"/>
      <selection pane="bottomRight" activeCell="C29" sqref="C29"/>
    </sheetView>
  </sheetViews>
  <sheetFormatPr defaultColWidth="10.625" defaultRowHeight="15.75" customHeight="1"/>
  <cols>
    <col min="1" max="1" width="12.625" style="166" customWidth="1"/>
    <col min="2" max="16384" width="10.625" style="46"/>
  </cols>
  <sheetData>
    <row r="1" spans="1:155" ht="15" customHeight="1">
      <c r="A1" s="102" t="s">
        <v>239</v>
      </c>
    </row>
    <row r="2" spans="1:155" s="1" customFormat="1" ht="15.75" customHeight="1">
      <c r="A2" s="13"/>
      <c r="C2" s="7"/>
      <c r="D2" s="7"/>
      <c r="E2" s="7"/>
      <c r="F2" s="7"/>
      <c r="G2" s="7"/>
      <c r="H2" s="7"/>
      <c r="I2" s="7"/>
      <c r="J2" s="7"/>
      <c r="K2" s="4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</row>
    <row r="3" spans="1:155" s="1" customFormat="1" ht="15.75" customHeight="1">
      <c r="A3" s="177"/>
      <c r="B3" s="177"/>
      <c r="C3" s="177"/>
      <c r="D3" s="177"/>
      <c r="E3" s="177"/>
      <c r="F3" s="177"/>
      <c r="G3" s="177"/>
      <c r="H3" s="7"/>
      <c r="I3" s="7"/>
      <c r="J3" s="7"/>
      <c r="K3" s="4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</row>
    <row r="4" spans="1:155" ht="15.75" customHeight="1">
      <c r="A4" s="158"/>
      <c r="B4" s="197" t="s">
        <v>124</v>
      </c>
      <c r="C4" s="197"/>
      <c r="D4" s="198"/>
      <c r="E4" s="199" t="s">
        <v>123</v>
      </c>
      <c r="F4" s="197"/>
      <c r="G4" s="198"/>
    </row>
    <row r="5" spans="1:155" s="51" customFormat="1" ht="15.75" customHeight="1">
      <c r="A5" s="159"/>
      <c r="B5" s="117" t="s">
        <v>122</v>
      </c>
      <c r="C5" s="78" t="s">
        <v>121</v>
      </c>
      <c r="D5" s="78" t="s">
        <v>120</v>
      </c>
      <c r="E5" s="78" t="s">
        <v>122</v>
      </c>
      <c r="F5" s="78" t="s">
        <v>121</v>
      </c>
      <c r="G5" s="78" t="s">
        <v>120</v>
      </c>
    </row>
    <row r="6" spans="1:155" ht="15.75" customHeight="1">
      <c r="A6" s="160" t="s">
        <v>119</v>
      </c>
      <c r="B6" s="77">
        <v>1</v>
      </c>
      <c r="C6" s="77">
        <v>1</v>
      </c>
      <c r="D6" s="77" t="s">
        <v>6</v>
      </c>
      <c r="E6" s="77">
        <v>4</v>
      </c>
      <c r="F6" s="77">
        <v>4</v>
      </c>
      <c r="G6" s="77" t="s">
        <v>6</v>
      </c>
    </row>
    <row r="7" spans="1:155" ht="15.75" customHeight="1">
      <c r="A7" s="157" t="s">
        <v>118</v>
      </c>
      <c r="B7" s="77">
        <v>5</v>
      </c>
      <c r="C7" s="77">
        <v>4</v>
      </c>
      <c r="D7" s="77">
        <v>1</v>
      </c>
      <c r="E7" s="77">
        <v>24</v>
      </c>
      <c r="F7" s="77">
        <v>21</v>
      </c>
      <c r="G7" s="77">
        <v>3</v>
      </c>
    </row>
    <row r="8" spans="1:155" ht="15.75" customHeight="1">
      <c r="A8" s="157" t="s">
        <v>117</v>
      </c>
      <c r="B8" s="77">
        <v>5</v>
      </c>
      <c r="C8" s="77">
        <v>4</v>
      </c>
      <c r="D8" s="77">
        <v>1</v>
      </c>
      <c r="E8" s="77">
        <v>22</v>
      </c>
      <c r="F8" s="77">
        <v>21</v>
      </c>
      <c r="G8" s="77">
        <v>1</v>
      </c>
    </row>
    <row r="9" spans="1:155" ht="15.75" customHeight="1">
      <c r="A9" s="157" t="s">
        <v>116</v>
      </c>
      <c r="B9" s="77">
        <v>5</v>
      </c>
      <c r="C9" s="77">
        <v>4</v>
      </c>
      <c r="D9" s="77">
        <v>1</v>
      </c>
      <c r="E9" s="77">
        <v>23</v>
      </c>
      <c r="F9" s="77">
        <v>22</v>
      </c>
      <c r="G9" s="77">
        <v>1</v>
      </c>
    </row>
    <row r="10" spans="1:155" ht="15.75" customHeight="1">
      <c r="A10" s="157" t="s">
        <v>115</v>
      </c>
      <c r="B10" s="77">
        <v>5</v>
      </c>
      <c r="C10" s="77">
        <v>4</v>
      </c>
      <c r="D10" s="77">
        <v>1</v>
      </c>
      <c r="E10" s="77">
        <v>20</v>
      </c>
      <c r="F10" s="77">
        <v>19</v>
      </c>
      <c r="G10" s="77">
        <v>1</v>
      </c>
    </row>
    <row r="11" spans="1:155" ht="15.75" customHeight="1">
      <c r="A11" s="157" t="s">
        <v>114</v>
      </c>
      <c r="B11" s="77">
        <v>6</v>
      </c>
      <c r="C11" s="77">
        <v>4</v>
      </c>
      <c r="D11" s="77">
        <v>2</v>
      </c>
      <c r="E11" s="77">
        <v>22</v>
      </c>
      <c r="F11" s="77">
        <v>20</v>
      </c>
      <c r="G11" s="77">
        <v>2</v>
      </c>
    </row>
    <row r="12" spans="1:155" ht="15.75" customHeight="1">
      <c r="A12" s="157" t="s">
        <v>113</v>
      </c>
      <c r="B12" s="77">
        <v>5</v>
      </c>
      <c r="C12" s="77">
        <v>4</v>
      </c>
      <c r="D12" s="77">
        <v>1</v>
      </c>
      <c r="E12" s="77">
        <v>22</v>
      </c>
      <c r="F12" s="77">
        <v>21</v>
      </c>
      <c r="G12" s="77">
        <v>1</v>
      </c>
    </row>
    <row r="13" spans="1:155" ht="15.75" customHeight="1">
      <c r="A13" s="157" t="s">
        <v>112</v>
      </c>
      <c r="B13" s="77">
        <v>6</v>
      </c>
      <c r="C13" s="77">
        <v>4</v>
      </c>
      <c r="D13" s="77">
        <v>2</v>
      </c>
      <c r="E13" s="77">
        <v>23</v>
      </c>
      <c r="F13" s="77">
        <v>21</v>
      </c>
      <c r="G13" s="77">
        <v>2</v>
      </c>
    </row>
    <row r="14" spans="1:155" ht="15.75" customHeight="1">
      <c r="A14" s="157" t="s">
        <v>111</v>
      </c>
      <c r="B14" s="77">
        <v>4</v>
      </c>
      <c r="C14" s="77">
        <v>4</v>
      </c>
      <c r="D14" s="77" t="s">
        <v>6</v>
      </c>
      <c r="E14" s="77">
        <v>20</v>
      </c>
      <c r="F14" s="77">
        <v>20</v>
      </c>
      <c r="G14" s="77" t="s">
        <v>6</v>
      </c>
    </row>
    <row r="15" spans="1:155" ht="15.75" customHeight="1">
      <c r="A15" s="157" t="s">
        <v>110</v>
      </c>
      <c r="B15" s="77">
        <v>5</v>
      </c>
      <c r="C15" s="77">
        <v>4</v>
      </c>
      <c r="D15" s="77">
        <v>1</v>
      </c>
      <c r="E15" s="77">
        <v>18</v>
      </c>
      <c r="F15" s="77">
        <v>17</v>
      </c>
      <c r="G15" s="77">
        <v>1</v>
      </c>
    </row>
    <row r="16" spans="1:155" ht="15.75" customHeight="1">
      <c r="A16" s="157" t="s">
        <v>109</v>
      </c>
      <c r="B16" s="77">
        <v>5</v>
      </c>
      <c r="C16" s="77">
        <v>4</v>
      </c>
      <c r="D16" s="77">
        <v>1</v>
      </c>
      <c r="E16" s="77">
        <v>21</v>
      </c>
      <c r="F16" s="77">
        <v>20</v>
      </c>
      <c r="G16" s="77">
        <v>1</v>
      </c>
    </row>
    <row r="17" spans="1:7" ht="15.75" customHeight="1">
      <c r="A17" s="157" t="s">
        <v>108</v>
      </c>
      <c r="B17" s="77">
        <v>4</v>
      </c>
      <c r="C17" s="77">
        <v>4</v>
      </c>
      <c r="D17" s="77" t="s">
        <v>6</v>
      </c>
      <c r="E17" s="77">
        <v>19</v>
      </c>
      <c r="F17" s="77">
        <v>19</v>
      </c>
      <c r="G17" s="77" t="s">
        <v>6</v>
      </c>
    </row>
    <row r="18" spans="1:7" ht="15.75" customHeight="1">
      <c r="A18" s="161" t="s">
        <v>107</v>
      </c>
      <c r="B18" s="77">
        <v>4</v>
      </c>
      <c r="C18" s="77">
        <v>4</v>
      </c>
      <c r="D18" s="77" t="s">
        <v>6</v>
      </c>
      <c r="E18" s="77">
        <v>19</v>
      </c>
      <c r="F18" s="77">
        <v>19</v>
      </c>
      <c r="G18" s="77" t="s">
        <v>6</v>
      </c>
    </row>
    <row r="19" spans="1:7" ht="15.75" customHeight="1">
      <c r="A19" s="161" t="s">
        <v>143</v>
      </c>
      <c r="B19" s="77">
        <v>4</v>
      </c>
      <c r="C19" s="77">
        <v>4</v>
      </c>
      <c r="D19" s="77" t="s">
        <v>6</v>
      </c>
      <c r="E19" s="77">
        <v>18</v>
      </c>
      <c r="F19" s="77">
        <v>18</v>
      </c>
      <c r="G19" s="77" t="s">
        <v>6</v>
      </c>
    </row>
    <row r="20" spans="1:7" ht="15.75" customHeight="1">
      <c r="A20" s="164" t="s">
        <v>146</v>
      </c>
      <c r="B20" s="77">
        <v>6</v>
      </c>
      <c r="C20" s="77">
        <v>4</v>
      </c>
      <c r="D20" s="77">
        <v>2</v>
      </c>
      <c r="E20" s="77">
        <v>20</v>
      </c>
      <c r="F20" s="77">
        <v>18</v>
      </c>
      <c r="G20" s="77">
        <v>2</v>
      </c>
    </row>
    <row r="21" spans="1:7" ht="15.75" customHeight="1">
      <c r="A21" s="164" t="s">
        <v>214</v>
      </c>
      <c r="B21" s="77">
        <v>9</v>
      </c>
      <c r="C21" s="77">
        <v>4</v>
      </c>
      <c r="D21" s="77">
        <v>5</v>
      </c>
      <c r="E21" s="77">
        <v>24</v>
      </c>
      <c r="F21" s="77">
        <v>19</v>
      </c>
      <c r="G21" s="77">
        <v>5</v>
      </c>
    </row>
    <row r="22" spans="1:7" ht="15.75" customHeight="1">
      <c r="A22" s="164" t="s">
        <v>213</v>
      </c>
      <c r="B22" s="77">
        <v>5</v>
      </c>
      <c r="C22" s="77">
        <v>4</v>
      </c>
      <c r="D22" s="77">
        <v>1</v>
      </c>
      <c r="E22" s="77">
        <v>20</v>
      </c>
      <c r="F22" s="77">
        <v>19</v>
      </c>
      <c r="G22" s="77">
        <v>1</v>
      </c>
    </row>
    <row r="23" spans="1:7" ht="15.75" customHeight="1">
      <c r="A23" s="165" t="s">
        <v>261</v>
      </c>
      <c r="B23" s="77">
        <v>5</v>
      </c>
      <c r="C23" s="77">
        <v>4</v>
      </c>
      <c r="D23" s="77">
        <v>1</v>
      </c>
      <c r="E23" s="77">
        <v>19</v>
      </c>
      <c r="F23" s="77">
        <v>18</v>
      </c>
      <c r="G23" s="77">
        <v>1</v>
      </c>
    </row>
    <row r="24" spans="1:7" ht="15.75" customHeight="1">
      <c r="A24" s="164" t="s">
        <v>266</v>
      </c>
      <c r="B24" s="77">
        <v>4</v>
      </c>
      <c r="C24" s="77">
        <v>4</v>
      </c>
      <c r="D24" s="77" t="s">
        <v>6</v>
      </c>
      <c r="E24" s="77">
        <v>19</v>
      </c>
      <c r="F24" s="77">
        <v>19</v>
      </c>
      <c r="G24" s="77" t="s">
        <v>6</v>
      </c>
    </row>
    <row r="25" spans="1:7" ht="15.75" customHeight="1">
      <c r="A25" s="165" t="s">
        <v>270</v>
      </c>
      <c r="B25" s="77">
        <v>4</v>
      </c>
      <c r="C25" s="77">
        <v>4</v>
      </c>
      <c r="D25" s="77" t="s">
        <v>6</v>
      </c>
      <c r="E25" s="77">
        <v>18</v>
      </c>
      <c r="F25" s="77">
        <v>18</v>
      </c>
      <c r="G25" s="77" t="s">
        <v>6</v>
      </c>
    </row>
    <row r="26" spans="1:7" ht="15.75" customHeight="1">
      <c r="A26" s="165" t="s">
        <v>277</v>
      </c>
      <c r="B26" s="77">
        <v>4</v>
      </c>
      <c r="C26" s="77">
        <v>4</v>
      </c>
      <c r="D26" s="77" t="s">
        <v>6</v>
      </c>
      <c r="E26" s="77">
        <v>17</v>
      </c>
      <c r="F26" s="77">
        <v>17</v>
      </c>
      <c r="G26" s="77" t="s">
        <v>6</v>
      </c>
    </row>
    <row r="27" spans="1:7" ht="15.75" customHeight="1">
      <c r="A27" s="92"/>
      <c r="B27" s="92"/>
      <c r="C27" s="92"/>
      <c r="D27" s="92"/>
      <c r="E27" s="92"/>
      <c r="F27" s="92"/>
      <c r="G27" s="92"/>
    </row>
    <row r="29" spans="1:7" ht="15.75" customHeight="1">
      <c r="A29" s="5" t="s">
        <v>106</v>
      </c>
    </row>
  </sheetData>
  <sheetProtection algorithmName="SHA-512" hashValue="pDleykW8HVqVgV/I2nhh/YSb76nRSKz7FrcMooYAyeILhmf+AC/KFg09Szwp+tIX856vMls+gx4cJoj1nVsn6Q==" saltValue="QuGnqaW1zDiRCH/0Orq2YA==" spinCount="100000" sheet="1" objects="1" scenarios="1" selectLockedCells="1" selectUnlockedCells="1"/>
  <mergeCells count="2">
    <mergeCell ref="B4:D4"/>
    <mergeCell ref="E4:G4"/>
  </mergeCells>
  <phoneticPr fontId="3"/>
  <pageMargins left="0.23622047244094491" right="0.23622047244094491" top="0.74803149606299213" bottom="0.74803149606299213" header="0.31496062992125984" footer="0.31496062992125984"/>
  <pageSetup paperSize="8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目次</vt:lpstr>
      <vt:lpstr>1-1</vt:lpstr>
      <vt:lpstr>1-2</vt:lpstr>
      <vt:lpstr>1-3</vt:lpstr>
      <vt:lpstr>2-1</vt:lpstr>
      <vt:lpstr>2-2</vt:lpstr>
      <vt:lpstr>2-3</vt:lpstr>
      <vt:lpstr>2-4</vt:lpstr>
      <vt:lpstr>2-5</vt:lpstr>
      <vt:lpstr>3-1</vt:lpstr>
      <vt:lpstr>3-2</vt:lpstr>
      <vt:lpstr>3-3</vt:lpstr>
      <vt:lpstr>3-4</vt:lpstr>
      <vt:lpstr>3-5</vt:lpstr>
      <vt:lpstr>3-6</vt:lpstr>
      <vt:lpstr>3-7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4251</dc:creator>
  <cp:lastModifiedBy>伊勢市</cp:lastModifiedBy>
  <cp:lastPrinted>2018-08-27T07:33:02Z</cp:lastPrinted>
  <dcterms:created xsi:type="dcterms:W3CDTF">2017-12-07T04:52:04Z</dcterms:created>
  <dcterms:modified xsi:type="dcterms:W3CDTF">2026-03-26T07:42:03Z</dcterms:modified>
</cp:coreProperties>
</file>