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810" windowWidth="15330" windowHeight="1170" activeTab="0"/>
  </bookViews>
  <sheets>
    <sheet name="執行機関" sheetId="1" r:id="rId1"/>
    <sheet name="P73市議会" sheetId="2" r:id="rId2"/>
    <sheet name="Sheet1" sheetId="3" r:id="rId3"/>
    <sheet name="1.一般会計歳入・歳出決算額" sheetId="4" r:id="rId4"/>
    <sheet name="一般会計歳入・歳出決算額" sheetId="5" r:id="rId5"/>
    <sheet name="Sheet1 (2)" sheetId="6" r:id="rId6"/>
    <sheet name="市税の科目別決算" sheetId="7" r:id="rId7"/>
    <sheet name="H19市税の科目別決算 " sheetId="8" r:id="rId8"/>
    <sheet name="特別会計 " sheetId="9" r:id="rId9"/>
  </sheets>
  <definedNames>
    <definedName name="_xlnm.Print_Area" localSheetId="3">'1.一般会計歳入・歳出決算額'!$A$1:$J$61</definedName>
    <definedName name="_xlnm.Print_Area" localSheetId="7">'H19市税の科目別決算 '!$A$1:$CN$30</definedName>
    <definedName name="_xlnm.Print_Area" localSheetId="1">'P73市議会'!$A$1:$AB$52</definedName>
    <definedName name="_xlnm.Print_Area" localSheetId="2">'Sheet1'!$A$1:$I$56</definedName>
    <definedName name="_xlnm.Print_Area" localSheetId="5">'Sheet1 (2)'!$A$1:$X$56</definedName>
    <definedName name="_xlnm.Print_Area" localSheetId="4">'一般会計歳入・歳出決算額'!$A$1:$AG$46</definedName>
    <definedName name="_xlnm.Print_Area" localSheetId="6">'市税の科目別決算'!$A$1:$T$30</definedName>
    <definedName name="_xlnm.Print_Area" localSheetId="0">'執行機関'!$A$1:$R$28</definedName>
    <definedName name="_xlnm.Print_Area" localSheetId="8">'特別会計 '!$A$1:$AO$31</definedName>
  </definedNames>
  <calcPr fullCalcOnLoad="1"/>
</workbook>
</file>

<file path=xl/comments4.xml><?xml version="1.0" encoding="utf-8"?>
<comments xmlns="http://schemas.openxmlformats.org/spreadsheetml/2006/main">
  <authors>
    <author>E2SYOK09</author>
  </authors>
  <commentList>
    <comment ref="C35" authorId="0">
      <text>
        <r>
          <rPr>
            <b/>
            <sz val="9"/>
            <rFont val="ＭＳ Ｐゴシック"/>
            <family val="3"/>
          </rPr>
          <t>E2SYOK09:</t>
        </r>
        <r>
          <rPr>
            <sz val="9"/>
            <rFont val="ＭＳ Ｐゴシック"/>
            <family val="3"/>
          </rPr>
          <t xml:space="preserve">
小俣は農林業費</t>
        </r>
      </text>
    </comment>
    <comment ref="C28" authorId="0">
      <text>
        <r>
          <rPr>
            <b/>
            <sz val="9"/>
            <rFont val="ＭＳ Ｐゴシック"/>
            <family val="3"/>
          </rPr>
          <t>E2SYOK09:</t>
        </r>
        <r>
          <rPr>
            <sz val="9"/>
            <rFont val="ＭＳ Ｐゴシック"/>
            <family val="3"/>
          </rPr>
          <t xml:space="preserve">
町債</t>
        </r>
      </text>
    </comment>
  </commentList>
</comments>
</file>

<file path=xl/sharedStrings.xml><?xml version="1.0" encoding="utf-8"?>
<sst xmlns="http://schemas.openxmlformats.org/spreadsheetml/2006/main" count="800" uniqueCount="346">
  <si>
    <t>他の機関</t>
  </si>
  <si>
    <t>補助機関</t>
  </si>
  <si>
    <t>総数</t>
  </si>
  <si>
    <t>栄養士</t>
  </si>
  <si>
    <t>事務</t>
  </si>
  <si>
    <t>教諭</t>
  </si>
  <si>
    <t>技術</t>
  </si>
  <si>
    <t>消防</t>
  </si>
  <si>
    <t>医師</t>
  </si>
  <si>
    <t>医療技術</t>
  </si>
  <si>
    <t>看護補助者</t>
  </si>
  <si>
    <t>調理士</t>
  </si>
  <si>
    <t>看護師</t>
  </si>
  <si>
    <t>技能士</t>
  </si>
  <si>
    <t>准看護師</t>
  </si>
  <si>
    <t>業務員</t>
  </si>
  <si>
    <t>保育士</t>
  </si>
  <si>
    <t>保健師</t>
  </si>
  <si>
    <t>資料：職員課</t>
  </si>
  <si>
    <t>総　　数</t>
  </si>
  <si>
    <t>区　　分</t>
  </si>
  <si>
    <t>執行機関</t>
  </si>
  <si>
    <t>氏　　　　　　名</t>
  </si>
  <si>
    <t>就　　任　　期　　間</t>
  </si>
  <si>
    <t>市 長 の</t>
  </si>
  <si>
    <t>森　下　隆　生</t>
  </si>
  <si>
    <t>亀　井　秀　樹</t>
  </si>
  <si>
    <t>１．歴代市長</t>
  </si>
  <si>
    <t>第　　1　　代</t>
  </si>
  <si>
    <t>加　藤　光　徳</t>
  </si>
  <si>
    <t>～現在</t>
  </si>
  <si>
    <t>第　　2　　代</t>
  </si>
  <si>
    <t>区　　分</t>
  </si>
  <si>
    <t>自動車運転手</t>
  </si>
  <si>
    <t>～平成18年 2月26日</t>
  </si>
  <si>
    <t>～現在</t>
  </si>
  <si>
    <t>馬　場　﨑　靖</t>
  </si>
  <si>
    <t>資料：秘書課</t>
  </si>
  <si>
    <t>3．市職員数</t>
  </si>
  <si>
    <t>平成18年 4月16日</t>
  </si>
  <si>
    <t>平成19年 4月 1日</t>
  </si>
  <si>
    <t>平成19年 7月 1日</t>
  </si>
  <si>
    <t>～平成20年 2月25日</t>
  </si>
  <si>
    <t>540</t>
  </si>
  <si>
    <t>121</t>
  </si>
  <si>
    <t>43</t>
  </si>
  <si>
    <t>55</t>
  </si>
  <si>
    <t>2</t>
  </si>
  <si>
    <t>130</t>
  </si>
  <si>
    <t>医療相談員</t>
  </si>
  <si>
    <t>419</t>
  </si>
  <si>
    <t>88</t>
  </si>
  <si>
    <t>-</t>
  </si>
  <si>
    <t>33</t>
  </si>
  <si>
    <t>8</t>
  </si>
  <si>
    <t>18</t>
  </si>
  <si>
    <t>183</t>
  </si>
  <si>
    <t>21</t>
  </si>
  <si>
    <t>7</t>
  </si>
  <si>
    <t>69</t>
  </si>
  <si>
    <t>25</t>
  </si>
  <si>
    <t>3</t>
  </si>
  <si>
    <t>20</t>
  </si>
  <si>
    <t>86</t>
  </si>
  <si>
    <t>5</t>
  </si>
  <si>
    <t>18</t>
  </si>
  <si>
    <t>1</t>
  </si>
  <si>
    <t>7</t>
  </si>
  <si>
    <t>48</t>
  </si>
  <si>
    <t>44</t>
  </si>
  <si>
    <t>平成20年4月1日現在</t>
  </si>
  <si>
    <t>31</t>
  </si>
  <si>
    <t>-</t>
  </si>
  <si>
    <t>130</t>
  </si>
  <si>
    <t>24</t>
  </si>
  <si>
    <t>194</t>
  </si>
  <si>
    <t>診療情報
管理士</t>
  </si>
  <si>
    <t>2</t>
  </si>
  <si>
    <t>-</t>
  </si>
  <si>
    <t>平成21年1月1日現在</t>
  </si>
  <si>
    <t>２．歴代副市長</t>
  </si>
  <si>
    <t>議決機関(市議会)</t>
  </si>
  <si>
    <t>１．歴代市議会議長</t>
  </si>
  <si>
    <t>中　村　豊　治</t>
  </si>
  <si>
    <t>平成17年12月14日</t>
  </si>
  <si>
    <t>～平成18年12月13日</t>
  </si>
  <si>
    <t>第　　2　　代</t>
  </si>
  <si>
    <t>佐之井　久　紀</t>
  </si>
  <si>
    <t>平成18年12月13日</t>
  </si>
  <si>
    <t>～平成19年12月 3日</t>
  </si>
  <si>
    <t>平成19年12月 3日</t>
  </si>
  <si>
    <t>第　　4　　代</t>
  </si>
  <si>
    <t>資料：議会事務局</t>
  </si>
  <si>
    <t>２．歴代市議会副議長</t>
  </si>
  <si>
    <t>大　川　好　亮</t>
  </si>
  <si>
    <t>平成17年12月14日</t>
  </si>
  <si>
    <t>第　　2　　代</t>
  </si>
  <si>
    <t>平成18年12月13日</t>
  </si>
  <si>
    <t>～平成19年12月 3日</t>
  </si>
  <si>
    <t>薮　谷　　　茂</t>
  </si>
  <si>
    <t>３．歴代監査委員　（市議会選出）</t>
  </si>
  <si>
    <t>世古口　新　吾</t>
  </si>
  <si>
    <t>平成17年12月16日</t>
  </si>
  <si>
    <t>～平成18年12月14日</t>
  </si>
  <si>
    <t>谷　田　幸　江</t>
  </si>
  <si>
    <t>平成18年12月15日</t>
  </si>
  <si>
    <t>～平成19年12月 3日</t>
  </si>
  <si>
    <t>平成19年12月 4日</t>
  </si>
  <si>
    <t>４．市議会議員名簿</t>
  </si>
  <si>
    <t>会　　　　　　派</t>
  </si>
  <si>
    <t>辻　　　孝　記</t>
  </si>
  <si>
    <t>公明党</t>
  </si>
  <si>
    <t>楠　木　義　夫</t>
  </si>
  <si>
    <t>高志会</t>
  </si>
  <si>
    <t>鈴　木　健　一</t>
  </si>
  <si>
    <t>会派鈴木健一</t>
  </si>
  <si>
    <t>吉　岡　勝　裕</t>
  </si>
  <si>
    <t>明勢会</t>
  </si>
  <si>
    <t>工　村　一　三</t>
  </si>
  <si>
    <t>広　　　耕太郎</t>
  </si>
  <si>
    <t>山　本　正　一</t>
  </si>
  <si>
    <t>品　川　幸　久</t>
  </si>
  <si>
    <t>大　川　好　亮</t>
  </si>
  <si>
    <t>藤　原　清　史</t>
  </si>
  <si>
    <t>新風いせ</t>
  </si>
  <si>
    <t>薮　谷　  　茂</t>
  </si>
  <si>
    <t>山　根　隆　司</t>
  </si>
  <si>
    <t>勢和会</t>
  </si>
  <si>
    <t>佐之井  久  紀</t>
  </si>
  <si>
    <t>長　田　　　朗</t>
  </si>
  <si>
    <t>薗　田　順　一</t>
  </si>
  <si>
    <t>黒　木　騎代春</t>
  </si>
  <si>
    <t>日本共産党</t>
  </si>
  <si>
    <t>畑　中　隆　正</t>
  </si>
  <si>
    <t>西　山　則　夫</t>
  </si>
  <si>
    <t>宿　 　 典　泰</t>
  </si>
  <si>
    <t>上　田　修　一</t>
  </si>
  <si>
    <t>世古口　新　吾</t>
  </si>
  <si>
    <t>中　川　幸　久</t>
  </si>
  <si>
    <t>長　岡　敏　彦</t>
  </si>
  <si>
    <t>市政会</t>
  </si>
  <si>
    <t>小　山　　　敏</t>
  </si>
  <si>
    <t>池　田　ミチ子</t>
  </si>
  <si>
    <t>杉　村　定　男</t>
  </si>
  <si>
    <t>中　村　豊　治</t>
  </si>
  <si>
    <t>浜　口　和　久</t>
  </si>
  <si>
    <t>中　山　裕　司</t>
  </si>
  <si>
    <t>石　黒　　　源</t>
  </si>
  <si>
    <t>グ　　ル　　ー　プ　　F</t>
  </si>
  <si>
    <t>中  川  　　堯</t>
  </si>
  <si>
    <t>浜　条　清　子</t>
  </si>
  <si>
    <t>新　　　風　　　い　　せ</t>
  </si>
  <si>
    <t>５．市議会開会状況</t>
  </si>
  <si>
    <t>区　　分</t>
  </si>
  <si>
    <t>　　本　会　議　開　議　日　数</t>
  </si>
  <si>
    <t>平成18年</t>
  </si>
  <si>
    <t>平成19年</t>
  </si>
  <si>
    <t>平成20年</t>
  </si>
  <si>
    <t>資料：議会事務局</t>
  </si>
  <si>
    <t>第　　3　　代</t>
  </si>
  <si>
    <t>池　田　ミチ子</t>
  </si>
  <si>
    <t>～平成20年12月 4日</t>
  </si>
  <si>
    <t>大　川　好　亮</t>
  </si>
  <si>
    <t>平成20年12月 4日</t>
  </si>
  <si>
    <t>工　村　一　三</t>
  </si>
  <si>
    <t>～平成20年12月 4日</t>
  </si>
  <si>
    <t>杉　村　定　男</t>
  </si>
  <si>
    <t>平成20年12月 4日</t>
  </si>
  <si>
    <t>品　川　幸　久</t>
  </si>
  <si>
    <t>薗　田　順　一</t>
  </si>
  <si>
    <t>平成20年12月 5日</t>
  </si>
  <si>
    <t>～現在</t>
  </si>
  <si>
    <t>グループF</t>
  </si>
  <si>
    <t>グループF</t>
  </si>
  <si>
    <t>グループF</t>
  </si>
  <si>
    <t>市　議　会　開　会　数</t>
  </si>
  <si>
    <t>総　数</t>
  </si>
  <si>
    <t>定　例　</t>
  </si>
  <si>
    <t>臨　時</t>
  </si>
  <si>
    <t>定　例</t>
  </si>
  <si>
    <t>財　政</t>
  </si>
  <si>
    <t>１．一般会計歳入・歳出決算額</t>
  </si>
  <si>
    <t>平　　成　　19　　年　　度</t>
  </si>
  <si>
    <t>歳　　入</t>
  </si>
  <si>
    <t>市（町・村）税</t>
  </si>
  <si>
    <t>配当割交付金</t>
  </si>
  <si>
    <t>株式等譲渡所得割交付金</t>
  </si>
  <si>
    <t>地方消費税交付金</t>
  </si>
  <si>
    <t>ゴルフ場利用税交付金</t>
  </si>
  <si>
    <t>地方特例交付金</t>
  </si>
  <si>
    <t>分担金及び負担金</t>
  </si>
  <si>
    <t>市（町・村）債</t>
  </si>
  <si>
    <t>歳　　出</t>
  </si>
  <si>
    <t>農林水産業費</t>
  </si>
  <si>
    <t>諸支出金</t>
  </si>
  <si>
    <t>※平成17年度決算額は、10月末の旧4市町村決算額及び11月以降の新伊勢市決算額の合計値</t>
  </si>
  <si>
    <t>※平成16年度決算額は、市町村合併前の旧4市町村決算額の合計値</t>
  </si>
  <si>
    <t>歳入</t>
  </si>
  <si>
    <t>市税</t>
  </si>
  <si>
    <t>地方交付税</t>
  </si>
  <si>
    <t>分担金及び負担金</t>
  </si>
  <si>
    <t>国庫支出金</t>
  </si>
  <si>
    <t>県支出金</t>
  </si>
  <si>
    <t>諸収入</t>
  </si>
  <si>
    <t>市債</t>
  </si>
  <si>
    <t>その他</t>
  </si>
  <si>
    <t>区　　　　　分</t>
  </si>
  <si>
    <t>総額</t>
  </si>
  <si>
    <t>地方譲与税</t>
  </si>
  <si>
    <t>利子割交付金</t>
  </si>
  <si>
    <t>自動車取得税交付金</t>
  </si>
  <si>
    <t>国有提供施設等所在市町村助成交付金</t>
  </si>
  <si>
    <t>地方交付税</t>
  </si>
  <si>
    <t>交通安全対策特別交付金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</si>
  <si>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</si>
  <si>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</si>
  <si>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</si>
  <si>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</si>
  <si>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</si>
  <si>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</si>
  <si>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</si>
  <si>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</si>
  <si>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総額</t>
  </si>
  <si>
    <t>議会費</t>
  </si>
  <si>
    <t>総務費</t>
  </si>
  <si>
    <t>民生費</t>
  </si>
  <si>
    <t>衛生費</t>
  </si>
  <si>
    <t>労働費</t>
  </si>
  <si>
    <t>商工費</t>
  </si>
  <si>
    <t>観光費</t>
  </si>
  <si>
    <t>土木費</t>
  </si>
  <si>
    <t>消防費</t>
  </si>
  <si>
    <t>教育費</t>
  </si>
  <si>
    <t>災害復旧費　</t>
  </si>
  <si>
    <t>公債費</t>
  </si>
  <si>
    <t>財　政</t>
  </si>
  <si>
    <t>１．一般会計歳入・歳出決算額</t>
  </si>
  <si>
    <t>（単位：千円）</t>
  </si>
  <si>
    <t>平成17年度</t>
  </si>
  <si>
    <t>平成18年度</t>
  </si>
  <si>
    <t>平成19年度</t>
  </si>
  <si>
    <t>総額</t>
  </si>
  <si>
    <t>市（町・村）税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</si>
  <si>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</si>
  <si>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</si>
  <si>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</si>
  <si>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</si>
  <si>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</si>
  <si>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</si>
  <si>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</si>
  <si>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</si>
  <si>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</si>
  <si>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</si>
  <si>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</si>
  <si>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</si>
  <si>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</si>
  <si>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</si>
  <si>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</si>
  <si>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</si>
  <si>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</si>
  <si>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</si>
  <si>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</si>
  <si>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</si>
  <si>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市（町・村）債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</si>
  <si>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</si>
  <si>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</si>
  <si>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</si>
  <si>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</si>
  <si>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</si>
  <si>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</si>
  <si>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</si>
  <si>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観光費</t>
  </si>
  <si>
    <t>土木費</t>
  </si>
  <si>
    <t>消防費</t>
  </si>
  <si>
    <t>教育費</t>
  </si>
  <si>
    <t>災害復旧費　</t>
  </si>
  <si>
    <t>公債費</t>
  </si>
  <si>
    <t>諸支出金</t>
  </si>
  <si>
    <t>※平成17年度決算額は、10月末の旧4市町村決算額及び11月以降の新伊勢市決算額の合計値</t>
  </si>
  <si>
    <t>資料：財政課</t>
  </si>
  <si>
    <t>区　　　分</t>
  </si>
  <si>
    <t>歳　　　入</t>
  </si>
  <si>
    <t>歳　　　出</t>
  </si>
  <si>
    <t>-</t>
  </si>
  <si>
    <t>２．市税の科目別決算額</t>
  </si>
  <si>
    <t>都市計画税</t>
  </si>
  <si>
    <t>市たばこ税</t>
  </si>
  <si>
    <t>その他（軽自動車税、入湯税）</t>
  </si>
  <si>
    <t>平成17年度</t>
  </si>
  <si>
    <t>新市</t>
  </si>
  <si>
    <t>伊勢</t>
  </si>
  <si>
    <t>二見</t>
  </si>
  <si>
    <t>小俣</t>
  </si>
  <si>
    <t>御薗</t>
  </si>
  <si>
    <t>平成18年度</t>
  </si>
  <si>
    <t>※平成17年度決算額は、10月末の旧4市町村決算額及び11月以降の新伊勢市決算額の合計値</t>
  </si>
  <si>
    <t>※平成16年度決算額は、市町村合併前の旧4市町村決算額の合計値</t>
  </si>
  <si>
    <t>軽自動車税</t>
  </si>
  <si>
    <t>入湯税</t>
  </si>
  <si>
    <t>総　　額</t>
  </si>
  <si>
    <t>市民税</t>
  </si>
  <si>
    <t>固定資産税</t>
  </si>
  <si>
    <t>市たばこ税</t>
  </si>
  <si>
    <t>特別土地
保有税</t>
  </si>
  <si>
    <t>２．市税の科目別決算額</t>
  </si>
  <si>
    <t>　　　　（単位：千円）</t>
  </si>
  <si>
    <t>区　　分</t>
  </si>
  <si>
    <t>総　　額</t>
  </si>
  <si>
    <t>市民税</t>
  </si>
  <si>
    <t>固定資産税</t>
  </si>
  <si>
    <t>市たばこ税</t>
  </si>
  <si>
    <t>特別土地
保有税</t>
  </si>
  <si>
    <t>入湯税</t>
  </si>
  <si>
    <t>平成19年度</t>
  </si>
  <si>
    <t>　　　資料：財政課</t>
  </si>
  <si>
    <t>３．特別会計歳入・歳出決算額</t>
  </si>
  <si>
    <t>区　　　　　　　　分</t>
  </si>
  <si>
    <t>歳入</t>
  </si>
  <si>
    <t>国民健康保険特別会計</t>
  </si>
  <si>
    <t>老人保健医療特別会計</t>
  </si>
  <si>
    <t>介護保険特別会計</t>
  </si>
  <si>
    <t>住宅新築資金等貸付事業特別会計</t>
  </si>
  <si>
    <t>福祉資金貸付事業特別会計</t>
  </si>
  <si>
    <t>まちなみ保全事業特別会計</t>
  </si>
  <si>
    <t>農業集落排水事業特別会計</t>
  </si>
  <si>
    <t>土地取得特別会計</t>
  </si>
  <si>
    <t>歳出</t>
  </si>
  <si>
    <t>４．病院事業決算額</t>
  </si>
  <si>
    <t>区　　　　　　分</t>
  </si>
  <si>
    <t>平成１８年度</t>
  </si>
  <si>
    <t>５．水道事業決算額</t>
  </si>
  <si>
    <t>平成１9年度</t>
  </si>
  <si>
    <t>収益的収支決算（税抜き）</t>
  </si>
  <si>
    <t>収　入</t>
  </si>
  <si>
    <t>支　出</t>
  </si>
  <si>
    <t>資本的収支決算（税込み）</t>
  </si>
  <si>
    <t>資料：伊勢総合病院</t>
  </si>
  <si>
    <t>平成１9年度</t>
  </si>
  <si>
    <t>収益的収支決算（税抜き）</t>
  </si>
  <si>
    <t>資料：上下水道総務課</t>
  </si>
  <si>
    <t>６．下水道事業決算額</t>
  </si>
  <si>
    <t>平成１9年度</t>
  </si>
  <si>
    <t>収益的収支決算（税抜き）</t>
  </si>
  <si>
    <t>７．認知症対応型共同生活介護事業決算額</t>
  </si>
  <si>
    <t>-</t>
  </si>
  <si>
    <t>資料：小俣総合支所福祉健康課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</si>
</sst>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_);[Red]\(#,##0\)"/>
    <numFmt numFmtId="178" formatCode="#,##0_ ;[Red]\-#,##0\ "/>
    <numFmt numFmtId="179" formatCode="#,##0.0_);[Red]\(#,##0.0\)"/>
    <numFmt numFmtId="180" formatCode="#,##0.00_);[Red]\(#,##0.00\)"/>
    <numFmt numFmtId="181" formatCode="#,##0.000_);[Red]\(#,##0.000\)"/>
    <numFmt numFmtId="182" formatCode="#,##0.0_ ;[Red]\-#,##0.0\ "/>
    <numFmt numFmtId="183" formatCode="#,##0.00_ ;[Red]\-#,##0.00\ "/>
    <numFmt numFmtId="184" formatCode="#,##0.000_ ;[Red]\-#,##0.000\ "/>
    <numFmt numFmtId="185" formatCode="#,##0.0000_);[Red]\(#,##0.0000\)"/>
    <numFmt numFmtId="186" formatCode="#,##0.00000_);[Red]\(#,##0.00000\)"/>
    <numFmt numFmtId="187" formatCode="0.0%"/>
    <numFmt numFmtId="188" formatCode="0.0"/>
    <numFmt numFmtId="189" formatCode="0.000"/>
    <numFmt numFmtId="190" formatCode="0.0_);[Red]\(0.0\)"/>
    <numFmt numFmtId="191" formatCode="#,##0.0000_ ;[Red]\-#,##0.0000\ "/>
    <numFmt numFmtId="192" formatCode="0.0_ "/>
    <numFmt numFmtId="193" formatCode="#,##0_ "/>
    <numFmt numFmtId="194" formatCode="#,##0.0;[Red]\-#,##0.0"/>
    <numFmt numFmtId="195" formatCode="#,##0.000;[Red]\-#,##0.000"/>
  </numFmts>
  <fonts count="6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.5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19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6"/>
      <name val="明朝"/>
      <family val="1"/>
    </font>
    <font>
      <b/>
      <sz val="16"/>
      <color indexed="8"/>
      <name val="ＭＳ Ｐ明朝"/>
      <family val="1"/>
    </font>
    <font>
      <sz val="10"/>
      <color indexed="8"/>
      <name val="ＭＳ Ｐ明朝"/>
      <family val="1"/>
    </font>
    <font>
      <sz val="9.5"/>
      <color indexed="8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明朝"/>
      <family val="1"/>
    </font>
    <font>
      <b/>
      <sz val="10"/>
      <name val="明朝"/>
      <family val="1"/>
    </font>
    <font>
      <b/>
      <sz val="15.75"/>
      <color indexed="8"/>
      <name val="ＭＳ Ｐ明朝"/>
      <family val="1"/>
    </font>
    <font>
      <sz val="14.5"/>
      <color indexed="8"/>
      <name val="ＭＳ Ｐ明朝"/>
      <family val="1"/>
    </font>
    <font>
      <sz val="9.2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b/>
      <sz val="14"/>
      <name val="ＭＳ Ｐ明朝"/>
      <family val="1"/>
    </font>
    <font>
      <b/>
      <sz val="6"/>
      <name val="ＭＳ Ｐ明朝"/>
      <family val="1"/>
    </font>
    <font>
      <sz val="7"/>
      <name val="ＭＳ Ｐ明朝"/>
      <family val="1"/>
    </font>
    <font>
      <b/>
      <sz val="14"/>
      <name val="明朝"/>
      <family val="1"/>
    </font>
    <font>
      <sz val="12"/>
      <name val="明朝"/>
      <family val="1"/>
    </font>
    <font>
      <b/>
      <sz val="12"/>
      <name val="ＭＳ Ｐ明朝"/>
      <family val="1"/>
    </font>
    <font>
      <b/>
      <sz val="8"/>
      <name val="明朝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15" borderId="1" applyNumberFormat="0" applyAlignment="0" applyProtection="0"/>
    <xf numFmtId="0" fontId="22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6" fillId="0" borderId="3" applyNumberFormat="0" applyFill="0" applyAlignment="0" applyProtection="0"/>
    <xf numFmtId="0" fontId="21" fillId="16" borderId="0" applyNumberFormat="0" applyBorder="0" applyAlignment="0" applyProtection="0"/>
    <xf numFmtId="0" fontId="25" fillId="17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4" fillId="17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58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3" fontId="8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58" fontId="11" fillId="0" borderId="16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58" fontId="11" fillId="0" borderId="17" xfId="0" applyNumberFormat="1" applyFont="1" applyFill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1" fillId="0" borderId="16" xfId="0" applyFont="1" applyFill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1" fillId="0" borderId="34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58" fontId="11" fillId="0" borderId="18" xfId="0" applyNumberFormat="1" applyFont="1" applyFill="1" applyBorder="1" applyAlignment="1">
      <alignment horizontal="right" vertical="center"/>
    </xf>
    <xf numFmtId="0" fontId="12" fillId="0" borderId="18" xfId="0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right" vertical="center"/>
    </xf>
    <xf numFmtId="49" fontId="11" fillId="0" borderId="18" xfId="0" applyNumberFormat="1" applyFont="1" applyFill="1" applyBorder="1" applyAlignment="1">
      <alignment horizontal="right" vertical="center"/>
    </xf>
    <xf numFmtId="49" fontId="11" fillId="0" borderId="18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/>
    </xf>
    <xf numFmtId="49" fontId="12" fillId="0" borderId="18" xfId="0" applyNumberFormat="1" applyFont="1" applyBorder="1" applyAlignment="1">
      <alignment/>
    </xf>
    <xf numFmtId="0" fontId="11" fillId="0" borderId="1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9" fontId="12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49" fontId="12" fillId="0" borderId="11" xfId="0" applyNumberFormat="1" applyFont="1" applyBorder="1" applyAlignment="1">
      <alignment/>
    </xf>
    <xf numFmtId="0" fontId="11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9" fillId="0" borderId="0" xfId="61" applyFont="1" applyFill="1" applyBorder="1" applyAlignment="1">
      <alignment horizontal="left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0" fontId="5" fillId="0" borderId="0" xfId="61" applyFont="1" applyFill="1" applyBorder="1">
      <alignment/>
      <protection/>
    </xf>
    <xf numFmtId="0" fontId="5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right"/>
      <protection/>
    </xf>
    <xf numFmtId="0" fontId="6" fillId="0" borderId="25" xfId="61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horizontal="center" vertical="center"/>
      <protection/>
    </xf>
    <xf numFmtId="0" fontId="6" fillId="0" borderId="24" xfId="61" applyFont="1" applyFill="1" applyBorder="1" applyAlignment="1">
      <alignment horizontal="center" vertical="center"/>
      <protection/>
    </xf>
    <xf numFmtId="0" fontId="6" fillId="0" borderId="42" xfId="61" applyFont="1" applyFill="1" applyBorder="1" applyAlignment="1">
      <alignment horizontal="center" vertical="center"/>
      <protection/>
    </xf>
    <xf numFmtId="0" fontId="11" fillId="0" borderId="18" xfId="61" applyFont="1" applyFill="1" applyBorder="1" applyAlignment="1">
      <alignment horizontal="center" vertical="center"/>
      <protection/>
    </xf>
    <xf numFmtId="0" fontId="11" fillId="0" borderId="18" xfId="61" applyFont="1" applyBorder="1">
      <alignment/>
      <protection/>
    </xf>
    <xf numFmtId="0" fontId="11" fillId="0" borderId="38" xfId="61" applyFont="1" applyBorder="1">
      <alignment/>
      <protection/>
    </xf>
    <xf numFmtId="0" fontId="5" fillId="0" borderId="39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43" xfId="61" applyBorder="1" applyAlignment="1">
      <alignment horizontal="center" vertic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6" fillId="0" borderId="39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0" fillId="0" borderId="18" xfId="61" applyBorder="1" applyAlignment="1">
      <alignment horizontal="center" vertical="center"/>
      <protection/>
    </xf>
    <xf numFmtId="0" fontId="11" fillId="0" borderId="0" xfId="61" applyFont="1" applyBorder="1">
      <alignment/>
      <protection/>
    </xf>
    <xf numFmtId="0" fontId="11" fillId="0" borderId="12" xfId="61" applyFont="1" applyBorder="1">
      <alignment/>
      <protection/>
    </xf>
    <xf numFmtId="0" fontId="5" fillId="0" borderId="40" xfId="61" applyFont="1" applyFill="1" applyBorder="1" applyAlignme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6" fillId="0" borderId="40" xfId="6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44" xfId="61" applyFont="1" applyFill="1" applyBorder="1" applyAlignment="1">
      <alignment horizontal="center" vertical="center"/>
      <protection/>
    </xf>
    <xf numFmtId="0" fontId="11" fillId="0" borderId="11" xfId="61" applyFont="1" applyFill="1" applyBorder="1" applyAlignment="1">
      <alignment horizontal="center" vertical="center"/>
      <protection/>
    </xf>
    <xf numFmtId="0" fontId="11" fillId="0" borderId="13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45" xfId="61" applyFont="1" applyFill="1" applyBorder="1" applyAlignment="1">
      <alignment horizontal="center" vertic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vertical="center"/>
      <protection/>
    </xf>
    <xf numFmtId="0" fontId="6" fillId="0" borderId="11" xfId="61" applyFont="1" applyFill="1" applyBorder="1" applyAlignment="1">
      <alignment horizontal="distributed" vertical="center"/>
      <protection/>
    </xf>
    <xf numFmtId="0" fontId="40" fillId="0" borderId="11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right" vertical="top"/>
      <protection/>
    </xf>
    <xf numFmtId="0" fontId="9" fillId="0" borderId="0" xfId="61" applyFont="1" applyFill="1" applyAlignment="1">
      <alignment horizontal="left"/>
      <protection/>
    </xf>
    <xf numFmtId="0" fontId="5" fillId="0" borderId="0" xfId="61" applyFont="1" applyFill="1" applyBorder="1" applyAlignment="1">
      <alignment horizontal="center"/>
      <protection/>
    </xf>
    <xf numFmtId="0" fontId="6" fillId="0" borderId="27" xfId="61" applyFont="1" applyFill="1" applyBorder="1" applyAlignment="1">
      <alignment horizontal="center" vertical="center"/>
      <protection/>
    </xf>
    <xf numFmtId="0" fontId="6" fillId="0" borderId="46" xfId="61" applyFont="1" applyFill="1" applyBorder="1" applyAlignment="1">
      <alignment horizontal="center" vertical="center"/>
      <protection/>
    </xf>
    <xf numFmtId="0" fontId="6" fillId="0" borderId="26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6" fillId="0" borderId="38" xfId="61" applyFont="1" applyFill="1" applyBorder="1" applyAlignment="1">
      <alignment horizontal="center" vertical="center"/>
      <protection/>
    </xf>
    <xf numFmtId="0" fontId="6" fillId="0" borderId="39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40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41" xfId="6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horizontal="left" vertical="top"/>
      <protection/>
    </xf>
    <xf numFmtId="0" fontId="5" fillId="0" borderId="0" xfId="61" applyFont="1" applyFill="1" applyBorder="1" applyAlignment="1">
      <alignment horizontal="center" vertical="top"/>
      <protection/>
    </xf>
    <xf numFmtId="0" fontId="7" fillId="0" borderId="0" xfId="61" applyFont="1" applyFill="1" applyAlignment="1">
      <alignment vertical="top"/>
      <protection/>
    </xf>
    <xf numFmtId="0" fontId="7" fillId="0" borderId="0" xfId="61" applyFont="1" applyFill="1" applyAlignment="1">
      <alignment horizontal="right" vertical="top"/>
      <protection/>
    </xf>
    <xf numFmtId="0" fontId="5" fillId="0" borderId="0" xfId="61" applyFont="1" applyFill="1" applyAlignment="1">
      <alignment horizontal="center" vertical="top"/>
      <protection/>
    </xf>
    <xf numFmtId="0" fontId="5" fillId="0" borderId="0" xfId="61" applyFont="1" applyFill="1" applyBorder="1" applyAlignment="1">
      <alignment vertical="top"/>
      <protection/>
    </xf>
    <xf numFmtId="0" fontId="6" fillId="0" borderId="0" xfId="61" applyFont="1" applyFill="1" applyAlignment="1">
      <alignment horizontal="right" vertical="top"/>
      <protection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8" fillId="0" borderId="3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177" fontId="8" fillId="0" borderId="0" xfId="49" applyNumberFormat="1" applyFont="1" applyFill="1" applyBorder="1" applyAlignment="1">
      <alignment horizontal="right" vertical="center"/>
    </xf>
    <xf numFmtId="177" fontId="8" fillId="0" borderId="0" xfId="49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18" borderId="0" xfId="0" applyFont="1" applyFill="1" applyBorder="1" applyAlignment="1">
      <alignment horizontal="distributed" vertical="center"/>
    </xf>
    <xf numFmtId="177" fontId="6" fillId="0" borderId="0" xfId="49" applyNumberFormat="1" applyFont="1" applyFill="1" applyBorder="1" applyAlignment="1">
      <alignment horizontal="right" vertical="center"/>
    </xf>
    <xf numFmtId="177" fontId="6" fillId="0" borderId="0" xfId="49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distributed" vertical="center"/>
    </xf>
    <xf numFmtId="0" fontId="46" fillId="0" borderId="12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textRotation="255"/>
    </xf>
    <xf numFmtId="0" fontId="6" fillId="18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177" fontId="6" fillId="0" borderId="19" xfId="49" applyNumberFormat="1" applyFont="1" applyFill="1" applyBorder="1" applyAlignment="1">
      <alignment horizontal="right" vertical="center"/>
    </xf>
    <xf numFmtId="177" fontId="6" fillId="0" borderId="19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178" fontId="8" fillId="0" borderId="0" xfId="49" applyNumberFormat="1" applyFont="1" applyFill="1" applyBorder="1" applyAlignment="1">
      <alignment horizontal="right" vertical="center"/>
    </xf>
    <xf numFmtId="178" fontId="6" fillId="0" borderId="0" xfId="49" applyNumberFormat="1" applyFont="1" applyFill="1" applyBorder="1" applyAlignment="1">
      <alignment horizontal="right" vertical="center"/>
    </xf>
    <xf numFmtId="191" fontId="6" fillId="0" borderId="0" xfId="49" applyNumberFormat="1" applyFont="1" applyFill="1" applyBorder="1" applyAlignment="1">
      <alignment horizontal="right" vertical="center"/>
    </xf>
    <xf numFmtId="192" fontId="6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178" fontId="6" fillId="0" borderId="11" xfId="49" applyNumberFormat="1" applyFont="1" applyFill="1" applyBorder="1" applyAlignment="1" quotePrefix="1">
      <alignment horizontal="right" vertical="center"/>
    </xf>
    <xf numFmtId="0" fontId="46" fillId="0" borderId="0" xfId="0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190" fontId="7" fillId="0" borderId="0" xfId="0" applyNumberFormat="1" applyFont="1" applyFill="1" applyAlignment="1">
      <alignment/>
    </xf>
    <xf numFmtId="189" fontId="7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49" fillId="0" borderId="22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 horizontal="distributed" vertical="center"/>
    </xf>
    <xf numFmtId="0" fontId="49" fillId="0" borderId="22" xfId="0" applyFont="1" applyBorder="1" applyAlignment="1">
      <alignment/>
    </xf>
    <xf numFmtId="0" fontId="49" fillId="0" borderId="31" xfId="0" applyFont="1" applyBorder="1" applyAlignment="1">
      <alignment/>
    </xf>
    <xf numFmtId="0" fontId="50" fillId="0" borderId="22" xfId="0" applyFont="1" applyBorder="1" applyAlignment="1">
      <alignment horizontal="distributed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3" xfId="0" applyFont="1" applyBorder="1" applyAlignment="1">
      <alignment/>
    </xf>
    <xf numFmtId="0" fontId="49" fillId="0" borderId="19" xfId="0" applyFont="1" applyBorder="1" applyAlignment="1">
      <alignment horizontal="distributed" vertical="center"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50" fillId="0" borderId="19" xfId="0" applyFont="1" applyBorder="1" applyAlignment="1">
      <alignment horizontal="distributed" vertical="center"/>
    </xf>
    <xf numFmtId="0" fontId="49" fillId="0" borderId="38" xfId="0" applyFont="1" applyBorder="1" applyAlignment="1">
      <alignment horizontal="center" vertical="center" textRotation="255"/>
    </xf>
    <xf numFmtId="0" fontId="50" fillId="0" borderId="18" xfId="0" applyFont="1" applyBorder="1" applyAlignment="1">
      <alignment horizontal="distributed" vertical="center"/>
    </xf>
    <xf numFmtId="0" fontId="50" fillId="0" borderId="0" xfId="0" applyFont="1" applyAlignment="1">
      <alignment/>
    </xf>
    <xf numFmtId="0" fontId="50" fillId="0" borderId="40" xfId="0" applyFont="1" applyBorder="1" applyAlignment="1">
      <alignment/>
    </xf>
    <xf numFmtId="177" fontId="49" fillId="0" borderId="18" xfId="58" applyNumberFormat="1" applyFont="1" applyBorder="1" applyAlignment="1">
      <alignment/>
    </xf>
    <xf numFmtId="193" fontId="49" fillId="0" borderId="18" xfId="0" applyNumberFormat="1" applyFont="1" applyBorder="1" applyAlignment="1">
      <alignment/>
    </xf>
    <xf numFmtId="193" fontId="50" fillId="0" borderId="18" xfId="0" applyNumberFormat="1" applyFont="1" applyBorder="1" applyAlignment="1">
      <alignment/>
    </xf>
    <xf numFmtId="0" fontId="0" fillId="0" borderId="12" xfId="0" applyBorder="1" applyAlignment="1">
      <alignment horizontal="center" vertical="center" textRotation="255"/>
    </xf>
    <xf numFmtId="0" fontId="49" fillId="0" borderId="0" xfId="0" applyFont="1" applyAlignment="1">
      <alignment horizontal="distributed" vertical="center"/>
    </xf>
    <xf numFmtId="0" fontId="49" fillId="0" borderId="40" xfId="0" applyFont="1" applyBorder="1" applyAlignment="1">
      <alignment/>
    </xf>
    <xf numFmtId="177" fontId="49" fillId="0" borderId="0" xfId="58" applyNumberFormat="1" applyFont="1" applyBorder="1" applyAlignment="1">
      <alignment/>
    </xf>
    <xf numFmtId="193" fontId="49" fillId="0" borderId="0" xfId="0" applyNumberFormat="1" applyFont="1" applyAlignment="1">
      <alignment/>
    </xf>
    <xf numFmtId="193" fontId="50" fillId="0" borderId="0" xfId="0" applyNumberFormat="1" applyFont="1" applyAlignment="1">
      <alignment/>
    </xf>
    <xf numFmtId="177" fontId="49" fillId="0" borderId="0" xfId="0" applyNumberFormat="1" applyFont="1" applyBorder="1" applyAlignment="1">
      <alignment/>
    </xf>
    <xf numFmtId="193" fontId="50" fillId="17" borderId="0" xfId="0" applyNumberFormat="1" applyFont="1" applyFill="1" applyAlignment="1">
      <alignment/>
    </xf>
    <xf numFmtId="177" fontId="49" fillId="0" borderId="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193" fontId="49" fillId="0" borderId="0" xfId="0" applyNumberFormat="1" applyFont="1" applyAlignment="1">
      <alignment vertical="center"/>
    </xf>
    <xf numFmtId="193" fontId="50" fillId="0" borderId="0" xfId="0" applyNumberFormat="1" applyFont="1" applyAlignment="1">
      <alignment vertical="center"/>
    </xf>
    <xf numFmtId="0" fontId="0" fillId="0" borderId="20" xfId="0" applyBorder="1" applyAlignment="1">
      <alignment horizontal="center" vertical="center" textRotation="255"/>
    </xf>
    <xf numFmtId="177" fontId="49" fillId="0" borderId="19" xfId="0" applyNumberFormat="1" applyFont="1" applyBorder="1" applyAlignment="1">
      <alignment/>
    </xf>
    <xf numFmtId="193" fontId="49" fillId="0" borderId="19" xfId="0" applyNumberFormat="1" applyFont="1" applyBorder="1" applyAlignment="1">
      <alignment/>
    </xf>
    <xf numFmtId="193" fontId="50" fillId="0" borderId="19" xfId="0" applyNumberFormat="1" applyFont="1" applyBorder="1" applyAlignment="1">
      <alignment/>
    </xf>
    <xf numFmtId="177" fontId="49" fillId="0" borderId="18" xfId="0" applyNumberFormat="1" applyFont="1" applyBorder="1" applyAlignment="1">
      <alignment/>
    </xf>
    <xf numFmtId="0" fontId="49" fillId="0" borderId="12" xfId="0" applyFont="1" applyBorder="1" applyAlignment="1">
      <alignment horizontal="center" vertical="center" textRotation="255"/>
    </xf>
    <xf numFmtId="0" fontId="49" fillId="0" borderId="13" xfId="0" applyFont="1" applyBorder="1" applyAlignment="1">
      <alignment horizontal="center" vertical="center" textRotation="255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distributed" vertical="center"/>
    </xf>
    <xf numFmtId="0" fontId="49" fillId="0" borderId="41" xfId="0" applyFont="1" applyBorder="1" applyAlignment="1">
      <alignment/>
    </xf>
    <xf numFmtId="177" fontId="49" fillId="0" borderId="11" xfId="0" applyNumberFormat="1" applyFont="1" applyBorder="1" applyAlignment="1">
      <alignment/>
    </xf>
    <xf numFmtId="49" fontId="49" fillId="0" borderId="11" xfId="0" applyNumberFormat="1" applyFont="1" applyBorder="1" applyAlignment="1">
      <alignment/>
    </xf>
    <xf numFmtId="0" fontId="49" fillId="0" borderId="11" xfId="0" applyFont="1" applyBorder="1" applyAlignment="1">
      <alignment horizontal="right"/>
    </xf>
    <xf numFmtId="49" fontId="50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38" fontId="6" fillId="0" borderId="40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8" fontId="58" fillId="0" borderId="39" xfId="49" applyFont="1" applyBorder="1" applyAlignment="1">
      <alignment horizontal="right" vertical="center"/>
    </xf>
    <xf numFmtId="38" fontId="59" fillId="0" borderId="39" xfId="49" applyFont="1" applyBorder="1" applyAlignment="1">
      <alignment horizontal="right" vertical="center"/>
    </xf>
    <xf numFmtId="38" fontId="59" fillId="0" borderId="18" xfId="49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59" fillId="0" borderId="40" xfId="49" applyFont="1" applyBorder="1" applyAlignment="1">
      <alignment horizontal="right" vertical="center"/>
    </xf>
    <xf numFmtId="38" fontId="59" fillId="0" borderId="0" xfId="49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8" fillId="0" borderId="41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/>
    </xf>
    <xf numFmtId="195" fontId="8" fillId="0" borderId="0" xfId="49" applyNumberFormat="1" applyFont="1" applyBorder="1" applyAlignment="1">
      <alignment horizontal="right" vertical="center"/>
    </xf>
    <xf numFmtId="195" fontId="8" fillId="0" borderId="0" xfId="0" applyNumberFormat="1" applyFont="1" applyAlignment="1">
      <alignment vertical="center"/>
    </xf>
    <xf numFmtId="190" fontId="8" fillId="0" borderId="0" xfId="49" applyNumberFormat="1" applyFont="1" applyBorder="1" applyAlignment="1">
      <alignment horizontal="right" vertical="center"/>
    </xf>
    <xf numFmtId="190" fontId="8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7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38" fontId="7" fillId="0" borderId="0" xfId="49" applyFont="1" applyAlignment="1">
      <alignment/>
    </xf>
    <xf numFmtId="38" fontId="6" fillId="0" borderId="18" xfId="49" applyFont="1" applyBorder="1" applyAlignment="1">
      <alignment horizontal="right" vertical="center"/>
    </xf>
    <xf numFmtId="38" fontId="7" fillId="0" borderId="0" xfId="49" applyFont="1" applyAlignment="1">
      <alignment horizontal="center"/>
    </xf>
    <xf numFmtId="38" fontId="6" fillId="0" borderId="41" xfId="49" applyFont="1" applyBorder="1" applyAlignment="1">
      <alignment horizontal="right" vertical="center"/>
    </xf>
    <xf numFmtId="38" fontId="6" fillId="0" borderId="11" xfId="49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8" fontId="6" fillId="0" borderId="39" xfId="49" applyFont="1" applyBorder="1" applyAlignment="1">
      <alignment horizontal="right" vertical="center"/>
    </xf>
    <xf numFmtId="38" fontId="6" fillId="0" borderId="18" xfId="49" applyFont="1" applyBorder="1" applyAlignment="1">
      <alignment horizontal="right" vertical="center"/>
    </xf>
    <xf numFmtId="38" fontId="6" fillId="0" borderId="40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8" fillId="0" borderId="41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61" fillId="0" borderId="0" xfId="0" applyFont="1" applyAlignment="1">
      <alignment/>
    </xf>
    <xf numFmtId="38" fontId="6" fillId="0" borderId="25" xfId="49" applyFont="1" applyBorder="1" applyAlignment="1">
      <alignment horizontal="center" vertical="center"/>
    </xf>
    <xf numFmtId="38" fontId="6" fillId="0" borderId="30" xfId="49" applyFont="1" applyBorder="1" applyAlignment="1">
      <alignment horizontal="center" vertical="center"/>
    </xf>
    <xf numFmtId="38" fontId="6" fillId="0" borderId="24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38" fontId="8" fillId="0" borderId="24" xfId="49" applyFont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38" fontId="6" fillId="0" borderId="0" xfId="49" applyFont="1" applyAlignment="1">
      <alignment vertical="center"/>
    </xf>
    <xf numFmtId="38" fontId="6" fillId="0" borderId="27" xfId="49" applyFont="1" applyBorder="1" applyAlignment="1">
      <alignment horizontal="center" vertical="distributed" textRotation="255"/>
    </xf>
    <xf numFmtId="38" fontId="6" fillId="0" borderId="46" xfId="49" applyFont="1" applyBorder="1" applyAlignment="1">
      <alignment horizontal="center" vertical="distributed" textRotation="255"/>
    </xf>
    <xf numFmtId="38" fontId="6" fillId="0" borderId="39" xfId="49" applyFont="1" applyBorder="1" applyAlignment="1">
      <alignment vertical="center"/>
    </xf>
    <xf numFmtId="38" fontId="15" fillId="0" borderId="18" xfId="49" applyFont="1" applyBorder="1" applyAlignment="1">
      <alignment horizontal="distributed" vertical="center"/>
    </xf>
    <xf numFmtId="38" fontId="6" fillId="0" borderId="38" xfId="49" applyFont="1" applyBorder="1" applyAlignment="1">
      <alignment vertical="center"/>
    </xf>
    <xf numFmtId="38" fontId="6" fillId="0" borderId="39" xfId="49" applyNumberFormat="1" applyFont="1" applyFill="1" applyBorder="1" applyAlignment="1">
      <alignment vertical="center"/>
    </xf>
    <xf numFmtId="38" fontId="6" fillId="0" borderId="18" xfId="49" applyNumberFormat="1" applyFont="1" applyFill="1" applyBorder="1" applyAlignment="1">
      <alignment vertical="center"/>
    </xf>
    <xf numFmtId="38" fontId="8" fillId="0" borderId="18" xfId="49" applyNumberFormat="1" applyFont="1" applyFill="1" applyBorder="1" applyAlignment="1">
      <alignment vertical="center"/>
    </xf>
    <xf numFmtId="38" fontId="6" fillId="0" borderId="18" xfId="49" applyNumberFormat="1" applyFont="1" applyBorder="1" applyAlignment="1">
      <alignment horizontal="right" vertical="center"/>
    </xf>
    <xf numFmtId="38" fontId="8" fillId="0" borderId="18" xfId="49" applyNumberFormat="1" applyFont="1" applyBorder="1" applyAlignment="1">
      <alignment horizontal="right" vertical="center"/>
    </xf>
    <xf numFmtId="38" fontId="8" fillId="0" borderId="18" xfId="49" applyFont="1" applyBorder="1" applyAlignment="1">
      <alignment vertical="center"/>
    </xf>
    <xf numFmtId="38" fontId="6" fillId="0" borderId="40" xfId="49" applyFont="1" applyBorder="1" applyAlignment="1">
      <alignment vertical="center"/>
    </xf>
    <xf numFmtId="38" fontId="15" fillId="0" borderId="0" xfId="49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40" xfId="49" applyNumberFormat="1" applyFont="1" applyFill="1" applyBorder="1" applyAlignment="1">
      <alignment vertical="center"/>
    </xf>
    <xf numFmtId="38" fontId="6" fillId="0" borderId="0" xfId="49" applyNumberFormat="1" applyFont="1" applyFill="1" applyBorder="1" applyAlignment="1">
      <alignment vertical="center"/>
    </xf>
    <xf numFmtId="38" fontId="8" fillId="0" borderId="0" xfId="49" applyNumberFormat="1" applyFont="1" applyFill="1" applyBorder="1" applyAlignment="1">
      <alignment vertical="center"/>
    </xf>
    <xf numFmtId="38" fontId="6" fillId="0" borderId="0" xfId="49" applyNumberFormat="1" applyFont="1" applyBorder="1" applyAlignment="1">
      <alignment horizontal="right" vertical="center"/>
    </xf>
    <xf numFmtId="38" fontId="8" fillId="0" borderId="0" xfId="49" applyNumberFormat="1" applyFont="1" applyBorder="1" applyAlignment="1">
      <alignment horizontal="right" vertical="center"/>
    </xf>
    <xf numFmtId="38" fontId="8" fillId="0" borderId="0" xfId="49" applyFont="1" applyBorder="1" applyAlignment="1">
      <alignment vertical="center"/>
    </xf>
    <xf numFmtId="38" fontId="6" fillId="0" borderId="23" xfId="49" applyFont="1" applyBorder="1" applyAlignment="1">
      <alignment vertical="center"/>
    </xf>
    <xf numFmtId="38" fontId="15" fillId="0" borderId="19" xfId="49" applyFont="1" applyBorder="1" applyAlignment="1">
      <alignment horizontal="distributed" vertical="center"/>
    </xf>
    <xf numFmtId="38" fontId="6" fillId="0" borderId="20" xfId="49" applyFont="1" applyBorder="1" applyAlignment="1">
      <alignment vertical="center"/>
    </xf>
    <xf numFmtId="38" fontId="6" fillId="0" borderId="23" xfId="49" applyNumberFormat="1" applyFont="1" applyFill="1" applyBorder="1" applyAlignment="1">
      <alignment horizontal="right" vertical="center"/>
    </xf>
    <xf numFmtId="38" fontId="6" fillId="0" borderId="19" xfId="49" applyNumberFormat="1" applyFont="1" applyFill="1" applyBorder="1" applyAlignment="1">
      <alignment horizontal="right" vertical="center"/>
    </xf>
    <xf numFmtId="38" fontId="8" fillId="0" borderId="19" xfId="49" applyNumberFormat="1" applyFont="1" applyFill="1" applyBorder="1" applyAlignment="1">
      <alignment horizontal="right" vertical="center"/>
    </xf>
    <xf numFmtId="38" fontId="6" fillId="0" borderId="19" xfId="49" applyNumberFormat="1" applyFont="1" applyBorder="1" applyAlignment="1">
      <alignment horizontal="right" vertical="center"/>
    </xf>
    <xf numFmtId="38" fontId="8" fillId="0" borderId="19" xfId="49" applyNumberFormat="1" applyFont="1" applyBorder="1" applyAlignment="1">
      <alignment horizontal="right" vertical="center"/>
    </xf>
    <xf numFmtId="38" fontId="8" fillId="0" borderId="19" xfId="49" applyFont="1" applyBorder="1" applyAlignment="1">
      <alignment vertical="center"/>
    </xf>
    <xf numFmtId="38" fontId="6" fillId="0" borderId="20" xfId="49" applyFont="1" applyBorder="1" applyAlignment="1">
      <alignment horizontal="center" vertical="distributed" textRotation="255"/>
    </xf>
    <xf numFmtId="38" fontId="6" fillId="0" borderId="33" xfId="49" applyFont="1" applyBorder="1" applyAlignment="1">
      <alignment horizontal="center" vertical="distributed" textRotation="255"/>
    </xf>
    <xf numFmtId="38" fontId="6" fillId="0" borderId="39" xfId="49" applyNumberFormat="1" applyFont="1" applyBorder="1" applyAlignment="1">
      <alignment horizontal="right" vertical="center"/>
    </xf>
    <xf numFmtId="38" fontId="6" fillId="0" borderId="18" xfId="49" applyNumberFormat="1" applyFont="1" applyBorder="1" applyAlignment="1">
      <alignment horizontal="right" vertical="center"/>
    </xf>
    <xf numFmtId="38" fontId="8" fillId="0" borderId="18" xfId="49" applyNumberFormat="1" applyFont="1" applyBorder="1" applyAlignment="1">
      <alignment horizontal="right" vertical="center"/>
    </xf>
    <xf numFmtId="38" fontId="6" fillId="0" borderId="40" xfId="49" applyNumberFormat="1" applyFont="1" applyBorder="1" applyAlignment="1">
      <alignment horizontal="right" vertical="center"/>
    </xf>
    <xf numFmtId="38" fontId="6" fillId="0" borderId="0" xfId="49" applyNumberFormat="1" applyFont="1" applyBorder="1" applyAlignment="1">
      <alignment horizontal="right" vertical="center"/>
    </xf>
    <xf numFmtId="38" fontId="8" fillId="0" borderId="0" xfId="49" applyNumberFormat="1" applyFont="1" applyBorder="1" applyAlignment="1">
      <alignment horizontal="right" vertical="center"/>
    </xf>
    <xf numFmtId="38" fontId="6" fillId="0" borderId="29" xfId="49" applyFont="1" applyBorder="1" applyAlignment="1">
      <alignment horizontal="center" vertical="distributed" textRotation="255"/>
    </xf>
    <xf numFmtId="38" fontId="6" fillId="0" borderId="47" xfId="49" applyFont="1" applyBorder="1" applyAlignment="1">
      <alignment horizontal="center" vertical="distributed" textRotation="255"/>
    </xf>
    <xf numFmtId="38" fontId="6" fillId="0" borderId="41" xfId="49" applyFont="1" applyBorder="1" applyAlignment="1">
      <alignment vertical="center"/>
    </xf>
    <xf numFmtId="38" fontId="15" fillId="0" borderId="11" xfId="49" applyFont="1" applyBorder="1" applyAlignment="1">
      <alignment horizontal="distributed" vertical="center"/>
    </xf>
    <xf numFmtId="38" fontId="6" fillId="0" borderId="13" xfId="49" applyFont="1" applyBorder="1" applyAlignment="1">
      <alignment vertical="center"/>
    </xf>
    <xf numFmtId="38" fontId="6" fillId="0" borderId="41" xfId="49" applyNumberFormat="1" applyFont="1" applyBorder="1" applyAlignment="1">
      <alignment vertical="center"/>
    </xf>
    <xf numFmtId="38" fontId="6" fillId="0" borderId="11" xfId="49" applyNumberFormat="1" applyFont="1" applyBorder="1" applyAlignment="1">
      <alignment vertical="center"/>
    </xf>
    <xf numFmtId="38" fontId="8" fillId="0" borderId="11" xfId="49" applyNumberFormat="1" applyFont="1" applyBorder="1" applyAlignment="1">
      <alignment vertical="center"/>
    </xf>
    <xf numFmtId="38" fontId="6" fillId="0" borderId="11" xfId="49" applyNumberFormat="1" applyFont="1" applyBorder="1" applyAlignment="1">
      <alignment horizontal="right" vertical="center"/>
    </xf>
    <xf numFmtId="38" fontId="8" fillId="0" borderId="11" xfId="49" applyNumberFormat="1" applyFont="1" applyBorder="1" applyAlignment="1">
      <alignment horizontal="right" vertical="center"/>
    </xf>
    <xf numFmtId="38" fontId="8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left" vertical="center"/>
    </xf>
    <xf numFmtId="38" fontId="6" fillId="0" borderId="0" xfId="49" applyFont="1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7" fillId="0" borderId="0" xfId="49" applyFont="1" applyBorder="1" applyAlignment="1">
      <alignment horizontal="center"/>
    </xf>
    <xf numFmtId="38" fontId="62" fillId="0" borderId="0" xfId="49" applyFont="1" applyAlignment="1">
      <alignment/>
    </xf>
    <xf numFmtId="38" fontId="6" fillId="0" borderId="0" xfId="49" applyFont="1" applyBorder="1" applyAlignment="1">
      <alignment horizontal="left"/>
    </xf>
    <xf numFmtId="38" fontId="7" fillId="0" borderId="0" xfId="49" applyFont="1" applyBorder="1" applyAlignment="1">
      <alignment/>
    </xf>
    <xf numFmtId="38" fontId="7" fillId="0" borderId="0" xfId="49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38" fontId="6" fillId="0" borderId="18" xfId="49" applyFont="1" applyBorder="1" applyAlignment="1">
      <alignment horizontal="center" vertical="center"/>
    </xf>
    <xf numFmtId="38" fontId="8" fillId="0" borderId="18" xfId="49" applyFont="1" applyBorder="1" applyAlignment="1">
      <alignment horizontal="right" vertical="center"/>
    </xf>
    <xf numFmtId="38" fontId="8" fillId="0" borderId="18" xfId="49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8" fontId="6" fillId="0" borderId="23" xfId="49" applyFont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38" fontId="6" fillId="0" borderId="19" xfId="49" applyFont="1" applyBorder="1" applyAlignment="1">
      <alignment horizontal="center" vertical="center"/>
    </xf>
    <xf numFmtId="38" fontId="8" fillId="0" borderId="19" xfId="49" applyFont="1" applyBorder="1" applyAlignment="1">
      <alignment horizontal="right" vertical="center"/>
    </xf>
    <xf numFmtId="38" fontId="8" fillId="0" borderId="19" xfId="49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38" fontId="6" fillId="0" borderId="41" xfId="49" applyFont="1" applyBorder="1" applyAlignment="1">
      <alignment horizontal="right" vertical="center"/>
    </xf>
    <xf numFmtId="38" fontId="6" fillId="0" borderId="11" xfId="49" applyFont="1" applyBorder="1" applyAlignment="1">
      <alignment horizontal="right" vertical="center"/>
    </xf>
    <xf numFmtId="38" fontId="6" fillId="0" borderId="11" xfId="49" applyFont="1" applyBorder="1" applyAlignment="1">
      <alignment horizontal="center" vertical="center"/>
    </xf>
    <xf numFmtId="38" fontId="8" fillId="0" borderId="11" xfId="49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right" vertical="top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38" fontId="8" fillId="0" borderId="18" xfId="49" applyFont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38" fontId="8" fillId="0" borderId="19" xfId="49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073市議会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年度歳入内訳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75"/>
          <c:y val="0.17775"/>
          <c:w val="0.559"/>
          <c:h val="0.74875"/>
        </c:manualLayout>
      </c:layout>
      <c:doughnutChart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'1.一般会計歳入・歳出決算額'!$C$50:$C$57</c:f>
              <c:strCache>
                <c:ptCount val="8"/>
                <c:pt idx="0">
                  <c:v>市税</c:v>
                </c:pt>
                <c:pt idx="1">
                  <c:v>地方交付税</c:v>
                </c:pt>
                <c:pt idx="2">
                  <c:v>分担金及び負担金</c:v>
                </c:pt>
                <c:pt idx="3">
                  <c:v>国庫支出金</c:v>
                </c:pt>
                <c:pt idx="4">
                  <c:v>県支出金</c:v>
                </c:pt>
                <c:pt idx="5">
                  <c:v>諸収入</c:v>
                </c:pt>
                <c:pt idx="6">
                  <c:v>市債</c:v>
                </c:pt>
                <c:pt idx="7">
                  <c:v>その他</c:v>
                </c:pt>
              </c:strCache>
            </c:strRef>
          </c:cat>
          <c:val>
            <c:numRef>
              <c:f>'1.一般会計歳入・歳出決算額'!$E$50:$E$57</c:f>
              <c:numCache>
                <c:ptCount val="8"/>
                <c:pt idx="0">
                  <c:v>16734022</c:v>
                </c:pt>
                <c:pt idx="1">
                  <c:v>7843825</c:v>
                </c:pt>
                <c:pt idx="2">
                  <c:v>909401</c:v>
                </c:pt>
                <c:pt idx="3">
                  <c:v>4857302</c:v>
                </c:pt>
                <c:pt idx="4">
                  <c:v>2318814</c:v>
                </c:pt>
                <c:pt idx="5">
                  <c:v>1166659</c:v>
                </c:pt>
                <c:pt idx="6">
                  <c:v>6801100</c:v>
                </c:pt>
                <c:pt idx="7">
                  <c:v>4071660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年度歳出内訳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85"/>
          <c:y val="0.178"/>
          <c:w val="0.561"/>
          <c:h val="0.74875"/>
        </c:manualLayout>
      </c:layout>
      <c:doughnutChart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delete val="1"/>
            </c:dLbl>
            <c:dLbl>
              <c:idx val="13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'1.一般会計歳入・歳出決算額'!$C$30:$C$43</c:f>
              <c:strCache>
                <c:ptCount val="14"/>
                <c:pt idx="0">
                  <c:v>議会費</c:v>
                </c:pt>
                <c:pt idx="1">
                  <c:v>総務費</c:v>
                </c:pt>
                <c:pt idx="2">
                  <c:v>民生費</c:v>
                </c:pt>
                <c:pt idx="3">
                  <c:v>衛生費</c:v>
                </c:pt>
                <c:pt idx="4">
                  <c:v>労働費</c:v>
                </c:pt>
                <c:pt idx="5">
                  <c:v>農林水産業費</c:v>
                </c:pt>
                <c:pt idx="6">
                  <c:v>商工費</c:v>
                </c:pt>
                <c:pt idx="7">
                  <c:v>観光費</c:v>
                </c:pt>
                <c:pt idx="8">
                  <c:v>土木費</c:v>
                </c:pt>
                <c:pt idx="9">
                  <c:v>消防費</c:v>
                </c:pt>
                <c:pt idx="10">
                  <c:v>教育費</c:v>
                </c:pt>
                <c:pt idx="11">
                  <c:v>災害復旧費　</c:v>
                </c:pt>
                <c:pt idx="12">
                  <c:v>公債費</c:v>
                </c:pt>
                <c:pt idx="13">
                  <c:v>諸支出金</c:v>
                </c:pt>
              </c:strCache>
            </c:strRef>
          </c:cat>
          <c:val>
            <c:numRef>
              <c:f>'1.一般会計歳入・歳出決算額'!$E$30:$E$43</c:f>
              <c:numCache>
                <c:ptCount val="14"/>
                <c:pt idx="0">
                  <c:v>363499</c:v>
                </c:pt>
                <c:pt idx="1">
                  <c:v>7804479</c:v>
                </c:pt>
                <c:pt idx="2">
                  <c:v>12195837</c:v>
                </c:pt>
                <c:pt idx="3">
                  <c:v>4250706</c:v>
                </c:pt>
                <c:pt idx="4">
                  <c:v>141312</c:v>
                </c:pt>
                <c:pt idx="5">
                  <c:v>1128112</c:v>
                </c:pt>
                <c:pt idx="6">
                  <c:v>478609</c:v>
                </c:pt>
                <c:pt idx="7">
                  <c:v>295806</c:v>
                </c:pt>
                <c:pt idx="8">
                  <c:v>6494745</c:v>
                </c:pt>
                <c:pt idx="9">
                  <c:v>1875050</c:v>
                </c:pt>
                <c:pt idx="10">
                  <c:v>4011406</c:v>
                </c:pt>
                <c:pt idx="11">
                  <c:v>19235</c:v>
                </c:pt>
                <c:pt idx="12">
                  <c:v>5060272</c:v>
                </c:pt>
                <c:pt idx="13">
                  <c:v>0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主な市税の科目別決算額推移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935"/>
          <c:w val="0.89825"/>
          <c:h val="0.907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'市税の科目別決算'!$M$6:$R$6</c:f>
            </c:numRef>
          </c:val>
        </c:ser>
        <c:ser>
          <c:idx val="3"/>
          <c:order val="1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'市税の科目別決算'!$M$7:$R$7</c:f>
            </c:numRef>
          </c:val>
        </c:ser>
        <c:ser>
          <c:idx val="4"/>
          <c:order val="2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'市税の科目別決算'!$M$8:$R$8</c:f>
            </c:numRef>
          </c:val>
        </c:ser>
        <c:ser>
          <c:idx val="5"/>
          <c:order val="3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'市税の科目別決算'!$M$9:$R$9</c:f>
            </c:numRef>
          </c:val>
        </c:ser>
        <c:ser>
          <c:idx val="6"/>
          <c:order val="4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'市税の科目別決算'!$M$10:$R$10</c:f>
            </c:numRef>
          </c:val>
        </c:ser>
        <c:ser>
          <c:idx val="7"/>
          <c:order val="5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'市税の科目別決算'!$M$11:$R$11</c:f>
            </c:numRef>
          </c:val>
        </c:ser>
        <c:ser>
          <c:idx val="0"/>
          <c:order val="6"/>
          <c:tx>
            <c:strRef>
              <c:f>'市税の科目別決算'!$A$5</c:f>
              <c:strCache>
                <c:ptCount val="1"/>
                <c:pt idx="0">
                  <c:v>平成17年度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'市税の科目別決算'!$N$20:$R$21</c:f>
              <c:multiLvlStrCache>
                <c:ptCount val="5"/>
                <c:lvl>
                  <c:pt idx="0">
                    <c:v>市民税</c:v>
                  </c:pt>
                  <c:pt idx="1">
                    <c:v>固定資産税</c:v>
                  </c:pt>
                  <c:pt idx="2">
                    <c:v>軽自動車税</c:v>
                  </c:pt>
                  <c:pt idx="3">
                    <c:v>市たばこ税</c:v>
                  </c:pt>
                  <c:pt idx="4">
                    <c:v>都市計画税</c:v>
                  </c:pt>
                </c:lvl>
              </c:multiLvlStrCache>
            </c:multiLvlStrRef>
          </c:cat>
          <c:val>
            <c:numRef>
              <c:f>'市税の科目別決算'!$N$22:$R$22</c:f>
              <c:numCache>
                <c:ptCount val="5"/>
                <c:pt idx="0">
                  <c:v>6152316.748</c:v>
                </c:pt>
                <c:pt idx="1">
                  <c:v>6789802.913</c:v>
                </c:pt>
                <c:pt idx="2">
                  <c:v>226800.3</c:v>
                </c:pt>
                <c:pt idx="3">
                  <c:v>749535.02</c:v>
                </c:pt>
                <c:pt idx="4">
                  <c:v>1011789.691</c:v>
                </c:pt>
              </c:numCache>
            </c:numRef>
          </c:val>
        </c:ser>
        <c:ser>
          <c:idx val="1"/>
          <c:order val="7"/>
          <c:tx>
            <c:strRef>
              <c:f>'市税の科目別決算'!$A$13</c:f>
              <c:strCache>
                <c:ptCount val="1"/>
                <c:pt idx="0">
                  <c:v>平成18年度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'市税の科目別決算'!$N$20:$R$21</c:f>
              <c:multiLvlStrCache>
                <c:ptCount val="5"/>
                <c:lvl>
                  <c:pt idx="0">
                    <c:v>市民税</c:v>
                  </c:pt>
                  <c:pt idx="1">
                    <c:v>固定資産税</c:v>
                  </c:pt>
                  <c:pt idx="2">
                    <c:v>軽自動車税</c:v>
                  </c:pt>
                  <c:pt idx="3">
                    <c:v>市たばこ税</c:v>
                  </c:pt>
                  <c:pt idx="4">
                    <c:v>都市計画税</c:v>
                  </c:pt>
                </c:lvl>
              </c:multiLvlStrCache>
            </c:multiLvlStrRef>
          </c:cat>
          <c:val>
            <c:numRef>
              <c:f>'市税の科目別決算'!$N$29:$R$29</c:f>
              <c:numCache>
                <c:ptCount val="5"/>
                <c:pt idx="0">
                  <c:v>6838471</c:v>
                </c:pt>
                <c:pt idx="1">
                  <c:v>6546636</c:v>
                </c:pt>
                <c:pt idx="2">
                  <c:v>232881</c:v>
                </c:pt>
                <c:pt idx="3">
                  <c:v>758314</c:v>
                </c:pt>
                <c:pt idx="4">
                  <c:v>986020</c:v>
                </c:pt>
              </c:numCache>
            </c:numRef>
          </c:val>
        </c:ser>
        <c:ser>
          <c:idx val="8"/>
          <c:order val="8"/>
          <c:tx>
            <c:strRef>
              <c:f>'市税の科目別決算'!$A$14</c:f>
              <c:strCache>
                <c:ptCount val="1"/>
                <c:pt idx="0">
                  <c:v>平成19年度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'市税の科目別決算'!$N$20:$R$21</c:f>
              <c:multiLvlStrCache>
                <c:ptCount val="5"/>
                <c:lvl>
                  <c:pt idx="0">
                    <c:v>市民税</c:v>
                  </c:pt>
                  <c:pt idx="1">
                    <c:v>固定資産税</c:v>
                  </c:pt>
                  <c:pt idx="2">
                    <c:v>軽自動車税</c:v>
                  </c:pt>
                  <c:pt idx="3">
                    <c:v>市たばこ税</c:v>
                  </c:pt>
                  <c:pt idx="4">
                    <c:v>都市計画税</c:v>
                  </c:pt>
                </c:lvl>
              </c:multiLvlStrCache>
            </c:multiLvlStrRef>
          </c:cat>
          <c:val>
            <c:numRef>
              <c:f>'市税の科目別決算'!$N$30:$R$30</c:f>
              <c:numCache>
                <c:ptCount val="5"/>
                <c:pt idx="0">
                  <c:v>7929412</c:v>
                </c:pt>
                <c:pt idx="1">
                  <c:v>6789009</c:v>
                </c:pt>
                <c:pt idx="2">
                  <c:v>240850</c:v>
                </c:pt>
                <c:pt idx="3">
                  <c:v>749722</c:v>
                </c:pt>
                <c:pt idx="4">
                  <c:v>1022503</c:v>
                </c:pt>
              </c:numCache>
            </c:numRef>
          </c:val>
        </c:ser>
        <c:axId val="45393140"/>
        <c:axId val="5885077"/>
      </c:barChart>
      <c:catAx>
        <c:axId val="45393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5077"/>
        <c:crosses val="autoZero"/>
        <c:auto val="1"/>
        <c:lblOffset val="100"/>
        <c:tickLblSkip val="1"/>
        <c:noMultiLvlLbl val="0"/>
      </c:catAx>
      <c:valAx>
        <c:axId val="5885077"/>
        <c:scaling>
          <c:orientation val="minMax"/>
          <c:max val="7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93140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"/>
          <c:w val="0.1505"/>
          <c:h val="0.09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年度市税の科目別決算額構成比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5"/>
          <c:y val="0.22975"/>
          <c:w val="0.55325"/>
          <c:h val="0.74925"/>
        </c:manualLayout>
      </c:layout>
      <c:doughnutChart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市たばこ税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5.0%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'市税の科目別決算'!$N$3:$R$3</c:f>
              <c:strCache>
                <c:ptCount val="5"/>
                <c:pt idx="0">
                  <c:v>市民税</c:v>
                </c:pt>
                <c:pt idx="1">
                  <c:v>固定資産税</c:v>
                </c:pt>
                <c:pt idx="2">
                  <c:v>都市計画税</c:v>
                </c:pt>
                <c:pt idx="3">
                  <c:v>市たばこ税</c:v>
                </c:pt>
                <c:pt idx="4">
                  <c:v>その他（軽自動車税、入湯税）</c:v>
                </c:pt>
              </c:strCache>
            </c:strRef>
          </c:cat>
          <c:val>
            <c:numRef>
              <c:f>'市税の科目別決算'!$N$14:$R$14</c:f>
              <c:numCache>
                <c:ptCount val="5"/>
                <c:pt idx="0">
                  <c:v>7929412</c:v>
                </c:pt>
                <c:pt idx="1">
                  <c:v>6789009</c:v>
                </c:pt>
                <c:pt idx="2">
                  <c:v>1022503</c:v>
                </c:pt>
                <c:pt idx="3">
                  <c:v>749722</c:v>
                </c:pt>
                <c:pt idx="4">
                  <c:v>243375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0.84825</cdr:x>
      <cdr:y>0.95875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381750" y="4676775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資料：財政課</a:t>
          </a:r>
        </a:p>
      </cdr:txBody>
    </cdr:sp>
  </cdr:relSizeAnchor>
  <cdr:relSizeAnchor xmlns:cdr="http://schemas.openxmlformats.org/drawingml/2006/chartDrawing">
    <cdr:from>
      <cdr:x>0.43275</cdr:x>
      <cdr:y>0.5035</cdr:y>
    </cdr:from>
    <cdr:to>
      <cdr:x>0.56575</cdr:x>
      <cdr:y>0.62475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257550" y="2457450"/>
          <a:ext cx="10001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歳入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44,702,783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0.1955</cdr:x>
      <cdr:y>0.62475</cdr:y>
    </cdr:from>
    <cdr:to>
      <cdr:x>0.24075</cdr:x>
      <cdr:y>0.63075</cdr:y>
    </cdr:to>
    <cdr:sp>
      <cdr:nvSpPr>
        <cdr:cNvPr id="3" name="Line 3"/>
        <cdr:cNvSpPr>
          <a:spLocks/>
        </cdr:cNvSpPr>
      </cdr:nvSpPr>
      <cdr:spPr>
        <a:xfrm flipH="1">
          <a:off x="1466850" y="3048000"/>
          <a:ext cx="3429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0.38175</cdr:x>
      <cdr:y>0.8935</cdr:y>
    </cdr:from>
    <cdr:to>
      <cdr:x>0.4075</cdr:x>
      <cdr:y>0.919</cdr:y>
    </cdr:to>
    <cdr:sp>
      <cdr:nvSpPr>
        <cdr:cNvPr id="4" name="Line 5"/>
        <cdr:cNvSpPr>
          <a:spLocks/>
        </cdr:cNvSpPr>
      </cdr:nvSpPr>
      <cdr:spPr>
        <a:xfrm flipH="1">
          <a:off x="2867025" y="43624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0.186</cdr:x>
      <cdr:y>0.5575</cdr:y>
    </cdr:from>
    <cdr:to>
      <cdr:x>0.23125</cdr:x>
      <cdr:y>0.5575</cdr:y>
    </cdr:to>
    <cdr:sp>
      <cdr:nvSpPr>
        <cdr:cNvPr id="5" name="Line 6"/>
        <cdr:cNvSpPr>
          <a:spLocks/>
        </cdr:cNvSpPr>
      </cdr:nvSpPr>
      <cdr:spPr>
        <a:xfrm flipH="1">
          <a:off x="1400175" y="2714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0.84825</cdr:x>
      <cdr:y>0.95875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391275" y="4686300"/>
          <a:ext cx="1152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資料：財政課</a:t>
          </a:r>
        </a:p>
      </cdr:txBody>
    </cdr:sp>
  </cdr:relSizeAnchor>
  <cdr:relSizeAnchor xmlns:cdr="http://schemas.openxmlformats.org/drawingml/2006/chartDrawing">
    <cdr:from>
      <cdr:x>0.43975</cdr:x>
      <cdr:y>0.49375</cdr:y>
    </cdr:from>
    <cdr:to>
      <cdr:x>0.56525</cdr:x>
      <cdr:y>0.625</cdr:y>
    </cdr:to>
    <cdr:sp>
      <cdr:nvSpPr>
        <cdr:cNvPr id="2" name="Text Box 2"/>
        <cdr:cNvSpPr txBox="1">
          <a:spLocks noChangeArrowheads="1"/>
        </cdr:cNvSpPr>
      </cdr:nvSpPr>
      <cdr:spPr>
        <a:xfrm>
          <a:off x="3314700" y="2409825"/>
          <a:ext cx="9429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歳出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44,119,065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cdr:txBody>
    </cdr:sp>
  </cdr:relSizeAnchor>
  <cdr:relSizeAnchor xmlns:cdr="http://schemas.openxmlformats.org/drawingml/2006/chartDrawing">
    <cdr:from>
      <cdr:x>0.404</cdr:x>
      <cdr:y>0.8795</cdr:y>
    </cdr:from>
    <cdr:to>
      <cdr:x>0.404</cdr:x>
      <cdr:y>0.92525</cdr:y>
    </cdr:to>
    <cdr:sp>
      <cdr:nvSpPr>
        <cdr:cNvPr id="3" name="Line 3"/>
        <cdr:cNvSpPr>
          <a:spLocks/>
        </cdr:cNvSpPr>
      </cdr:nvSpPr>
      <cdr:spPr>
        <a:xfrm>
          <a:off x="3038475" y="43053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0.35175</cdr:x>
      <cdr:y>0.869</cdr:y>
    </cdr:from>
    <cdr:to>
      <cdr:x>0.37925</cdr:x>
      <cdr:y>0.90575</cdr:y>
    </cdr:to>
    <cdr:sp>
      <cdr:nvSpPr>
        <cdr:cNvPr id="4" name="Line 4"/>
        <cdr:cNvSpPr>
          <a:spLocks/>
        </cdr:cNvSpPr>
      </cdr:nvSpPr>
      <cdr:spPr>
        <a:xfrm flipH="1">
          <a:off x="2647950" y="4248150"/>
          <a:ext cx="2095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0.85625</cdr:y>
    </cdr:from>
    <cdr:to>
      <cdr:x>0.3445</cdr:x>
      <cdr:y>0.89225</cdr:y>
    </cdr:to>
    <cdr:sp>
      <cdr:nvSpPr>
        <cdr:cNvPr id="5" name="Line 5"/>
        <cdr:cNvSpPr>
          <a:spLocks/>
        </cdr:cNvSpPr>
      </cdr:nvSpPr>
      <cdr:spPr>
        <a:xfrm flipH="1">
          <a:off x="1685925" y="4191000"/>
          <a:ext cx="9048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0.23425</cdr:x>
      <cdr:y>0.801</cdr:y>
    </cdr:from>
    <cdr:to>
      <cdr:x>0.33725</cdr:x>
      <cdr:y>0.84575</cdr:y>
    </cdr:to>
    <cdr:sp>
      <cdr:nvSpPr>
        <cdr:cNvPr id="6" name="Line 6"/>
        <cdr:cNvSpPr>
          <a:spLocks/>
        </cdr:cNvSpPr>
      </cdr:nvSpPr>
      <cdr:spPr>
        <a:xfrm>
          <a:off x="1762125" y="3914775"/>
          <a:ext cx="781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0.50875</cdr:x>
      <cdr:y>0.129</cdr:y>
    </cdr:from>
    <cdr:to>
      <cdr:x>0.554</cdr:x>
      <cdr:y>0.18525</cdr:y>
    </cdr:to>
    <cdr:sp>
      <cdr:nvSpPr>
        <cdr:cNvPr id="7" name="Line 7"/>
        <cdr:cNvSpPr>
          <a:spLocks/>
        </cdr:cNvSpPr>
      </cdr:nvSpPr>
      <cdr:spPr>
        <a:xfrm flipH="1">
          <a:off x="3829050" y="628650"/>
          <a:ext cx="3429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828675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5342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9</xdr:col>
      <xdr:colOff>0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0" y="5067300"/>
        <a:ext cx="75438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0.8635</cdr:x>
      <cdr:y>0.96025</cdr:y>
    </cdr:from>
    <cdr:to>
      <cdr:x>0.999</cdr:x>
      <cdr:y>0.99925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6915150" y="4314825"/>
          <a:ext cx="1085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資料：財政課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0.95175</cdr:y>
    </cdr:from>
    <cdr:to>
      <cdr:x>0.9995</cdr:x>
      <cdr:y>0.99775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791325" y="4743450"/>
          <a:ext cx="1162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資料：財政課</a:t>
          </a:r>
        </a:p>
      </cdr:txBody>
    </cdr:sp>
  </cdr:relSizeAnchor>
  <cdr:relSizeAnchor xmlns:cdr="http://schemas.openxmlformats.org/drawingml/2006/chartDrawing">
    <cdr:from>
      <cdr:x>0.48425</cdr:x>
      <cdr:y>0.20475</cdr:y>
    </cdr:from>
    <cdr:to>
      <cdr:x>0.49925</cdr:x>
      <cdr:y>0.2375</cdr:y>
    </cdr:to>
    <cdr:sp>
      <cdr:nvSpPr>
        <cdr:cNvPr id="2" name="Line 1026"/>
        <cdr:cNvSpPr>
          <a:spLocks/>
        </cdr:cNvSpPr>
      </cdr:nvSpPr>
      <cdr:spPr>
        <a:xfrm flipH="1">
          <a:off x="3848100" y="101917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0.2525</cdr:x>
      <cdr:y>0.299</cdr:y>
    </cdr:from>
    <cdr:to>
      <cdr:x>0.346</cdr:x>
      <cdr:y>0.341</cdr:y>
    </cdr:to>
    <cdr:sp>
      <cdr:nvSpPr>
        <cdr:cNvPr id="3" name="Line 1027"/>
        <cdr:cNvSpPr>
          <a:spLocks/>
        </cdr:cNvSpPr>
      </cdr:nvSpPr>
      <cdr:spPr>
        <a:xfrm>
          <a:off x="2009775" y="1485900"/>
          <a:ext cx="742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0.33175</cdr:x>
      <cdr:y>0.2275</cdr:y>
    </cdr:from>
    <cdr:to>
      <cdr:x>0.42025</cdr:x>
      <cdr:y>0.26</cdr:y>
    </cdr:to>
    <cdr:sp>
      <cdr:nvSpPr>
        <cdr:cNvPr id="4" name="Line 1028"/>
        <cdr:cNvSpPr>
          <a:spLocks/>
        </cdr:cNvSpPr>
      </cdr:nvSpPr>
      <cdr:spPr>
        <a:xfrm>
          <a:off x="2638425" y="1133475"/>
          <a:ext cx="704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0.43125</cdr:x>
      <cdr:y>0.55225</cdr:y>
    </cdr:from>
    <cdr:to>
      <cdr:x>0.5695</cdr:x>
      <cdr:y>0.67975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3429000" y="2752725"/>
          <a:ext cx="11049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総額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16,734,022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24</xdr:col>
      <xdr:colOff>9525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0" y="19050"/>
        <a:ext cx="80105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23</xdr:col>
      <xdr:colOff>295275</xdr:colOff>
      <xdr:row>52</xdr:row>
      <xdr:rowOff>114300</xdr:rowOff>
    </xdr:to>
    <xdr:graphicFrame>
      <xdr:nvGraphicFramePr>
        <xdr:cNvPr id="2" name="Chart 5"/>
        <xdr:cNvGraphicFramePr/>
      </xdr:nvGraphicFramePr>
      <xdr:xfrm>
        <a:off x="0" y="4533900"/>
        <a:ext cx="796290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1</xdr:row>
      <xdr:rowOff>66675</xdr:rowOff>
    </xdr:from>
    <xdr:to>
      <xdr:col>2</xdr:col>
      <xdr:colOff>238125</xdr:colOff>
      <xdr:row>2</xdr:row>
      <xdr:rowOff>66675</xdr:rowOff>
    </xdr:to>
    <xdr:sp>
      <xdr:nvSpPr>
        <xdr:cNvPr id="3" name="Rectangle 6"/>
        <xdr:cNvSpPr>
          <a:spLocks/>
        </xdr:cNvSpPr>
      </xdr:nvSpPr>
      <xdr:spPr>
        <a:xfrm>
          <a:off x="485775" y="24765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796875" defaultRowHeight="17.25" customHeight="1"/>
  <cols>
    <col min="1" max="1" width="0.59375" style="3" customWidth="1"/>
    <col min="2" max="2" width="11.3984375" style="2" customWidth="1"/>
    <col min="3" max="3" width="0.59375" style="2" customWidth="1"/>
    <col min="4" max="4" width="8.8984375" style="1" customWidth="1"/>
    <col min="5" max="5" width="2.59765625" style="1" customWidth="1"/>
    <col min="6" max="6" width="8.8984375" style="2" customWidth="1"/>
    <col min="7" max="7" width="2.59765625" style="2" customWidth="1"/>
    <col min="8" max="8" width="8.8984375" style="2" customWidth="1"/>
    <col min="9" max="9" width="2.59765625" style="2" customWidth="1"/>
    <col min="10" max="10" width="0.59375" style="2" customWidth="1"/>
    <col min="11" max="11" width="11.3984375" style="2" customWidth="1"/>
    <col min="12" max="12" width="0.59375" style="2" customWidth="1"/>
    <col min="13" max="13" width="8.8984375" style="2" customWidth="1"/>
    <col min="14" max="14" width="2.59765625" style="3" customWidth="1"/>
    <col min="15" max="15" width="8.8984375" style="3" customWidth="1"/>
    <col min="16" max="16" width="2.59765625" style="3" customWidth="1"/>
    <col min="17" max="17" width="8.8984375" style="3" customWidth="1"/>
    <col min="18" max="18" width="2.59765625" style="3" customWidth="1"/>
    <col min="19" max="16384" width="9" style="3" customWidth="1"/>
  </cols>
  <sheetData>
    <row r="1" spans="2:3" ht="20.25" customHeight="1">
      <c r="B1" s="15" t="s">
        <v>21</v>
      </c>
      <c r="C1" s="15"/>
    </row>
    <row r="3" spans="1:18" s="9" customFormat="1" ht="24.75" customHeight="1">
      <c r="A3" s="13" t="s">
        <v>27</v>
      </c>
      <c r="C3" s="13"/>
      <c r="D3" s="10"/>
      <c r="E3" s="10"/>
      <c r="F3" s="11"/>
      <c r="G3" s="11"/>
      <c r="H3" s="11"/>
      <c r="I3" s="11"/>
      <c r="J3" s="11"/>
      <c r="K3" s="11"/>
      <c r="L3" s="11"/>
      <c r="M3" s="11"/>
      <c r="R3" s="51" t="s">
        <v>79</v>
      </c>
    </row>
    <row r="4" spans="1:18" s="4" customFormat="1" ht="21" customHeight="1">
      <c r="A4" s="33"/>
      <c r="B4" s="59"/>
      <c r="C4" s="66"/>
      <c r="D4" s="57"/>
      <c r="E4" s="57" t="s">
        <v>22</v>
      </c>
      <c r="F4" s="58"/>
      <c r="G4" s="58"/>
      <c r="H4" s="58"/>
      <c r="I4" s="59"/>
      <c r="J4" s="58" t="s">
        <v>23</v>
      </c>
      <c r="K4" s="58"/>
      <c r="L4" s="58"/>
      <c r="M4" s="58"/>
      <c r="N4" s="58"/>
      <c r="O4" s="58"/>
      <c r="P4" s="58"/>
      <c r="Q4" s="58"/>
      <c r="R4" s="58"/>
    </row>
    <row r="5" spans="1:18" s="4" customFormat="1" ht="21" customHeight="1">
      <c r="A5" s="61" t="s">
        <v>28</v>
      </c>
      <c r="B5" s="73"/>
      <c r="C5" s="73"/>
      <c r="D5" s="73"/>
      <c r="E5" s="60" t="s">
        <v>29</v>
      </c>
      <c r="F5" s="61"/>
      <c r="G5" s="61"/>
      <c r="H5" s="61"/>
      <c r="I5" s="62"/>
      <c r="J5" s="69">
        <v>38683</v>
      </c>
      <c r="K5" s="70"/>
      <c r="L5" s="70"/>
      <c r="M5" s="70"/>
      <c r="N5" s="70"/>
      <c r="O5" s="46" t="s">
        <v>34</v>
      </c>
      <c r="P5" s="36"/>
      <c r="Q5" s="36"/>
      <c r="R5" s="36"/>
    </row>
    <row r="6" spans="1:18" s="4" customFormat="1" ht="21" customHeight="1">
      <c r="A6" s="64" t="s">
        <v>31</v>
      </c>
      <c r="B6" s="71"/>
      <c r="C6" s="71"/>
      <c r="D6" s="71"/>
      <c r="E6" s="63" t="s">
        <v>25</v>
      </c>
      <c r="F6" s="64"/>
      <c r="G6" s="64"/>
      <c r="H6" s="64"/>
      <c r="I6" s="65"/>
      <c r="J6" s="72" t="s">
        <v>39</v>
      </c>
      <c r="K6" s="68"/>
      <c r="L6" s="68"/>
      <c r="M6" s="68"/>
      <c r="N6" s="68"/>
      <c r="O6" s="47" t="s">
        <v>35</v>
      </c>
      <c r="P6" s="35"/>
      <c r="Q6" s="35"/>
      <c r="R6" s="35"/>
    </row>
    <row r="7" spans="11:18" ht="13.5" customHeight="1">
      <c r="K7" s="3"/>
      <c r="L7" s="3"/>
      <c r="M7" s="3"/>
      <c r="R7" s="18" t="s">
        <v>37</v>
      </c>
    </row>
    <row r="8" spans="2:13" ht="22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8" s="9" customFormat="1" ht="24.75" customHeight="1">
      <c r="A9" s="13" t="s">
        <v>80</v>
      </c>
      <c r="C9" s="13"/>
      <c r="D9" s="10"/>
      <c r="E9" s="10"/>
      <c r="F9" s="11"/>
      <c r="G9" s="11"/>
      <c r="H9" s="11"/>
      <c r="I9" s="11"/>
      <c r="J9" s="11"/>
      <c r="K9" s="11"/>
      <c r="L9" s="11"/>
      <c r="M9" s="11"/>
      <c r="R9" s="51" t="s">
        <v>79</v>
      </c>
    </row>
    <row r="10" spans="1:18" s="4" customFormat="1" ht="21" customHeight="1">
      <c r="A10" s="58" t="s">
        <v>22</v>
      </c>
      <c r="B10" s="58"/>
      <c r="C10" s="58"/>
      <c r="D10" s="58"/>
      <c r="E10" s="58"/>
      <c r="F10" s="58"/>
      <c r="G10" s="58"/>
      <c r="H10" s="58"/>
      <c r="I10" s="59"/>
      <c r="J10" s="58" t="s">
        <v>23</v>
      </c>
      <c r="K10" s="58"/>
      <c r="L10" s="58"/>
      <c r="M10" s="58"/>
      <c r="N10" s="58"/>
      <c r="O10" s="58"/>
      <c r="P10" s="58"/>
      <c r="Q10" s="58"/>
      <c r="R10" s="58"/>
    </row>
    <row r="11" spans="1:18" s="4" customFormat="1" ht="21" customHeight="1">
      <c r="A11" s="61" t="s">
        <v>26</v>
      </c>
      <c r="B11" s="61"/>
      <c r="C11" s="61"/>
      <c r="D11" s="61"/>
      <c r="E11" s="61"/>
      <c r="F11" s="61"/>
      <c r="G11" s="61"/>
      <c r="H11" s="61"/>
      <c r="I11" s="62"/>
      <c r="J11" s="88" t="s">
        <v>40</v>
      </c>
      <c r="K11" s="89"/>
      <c r="L11" s="89"/>
      <c r="M11" s="89"/>
      <c r="N11" s="89"/>
      <c r="O11" s="48" t="s">
        <v>30</v>
      </c>
      <c r="P11" s="42"/>
      <c r="Q11" s="43"/>
      <c r="R11" s="43"/>
    </row>
    <row r="12" spans="1:18" s="4" customFormat="1" ht="21" customHeight="1">
      <c r="A12" s="64" t="s">
        <v>36</v>
      </c>
      <c r="B12" s="64"/>
      <c r="C12" s="64"/>
      <c r="D12" s="64"/>
      <c r="E12" s="64"/>
      <c r="F12" s="64"/>
      <c r="G12" s="64"/>
      <c r="H12" s="64"/>
      <c r="I12" s="65"/>
      <c r="J12" s="67" t="s">
        <v>41</v>
      </c>
      <c r="K12" s="68"/>
      <c r="L12" s="68"/>
      <c r="M12" s="68"/>
      <c r="N12" s="68"/>
      <c r="O12" s="49" t="s">
        <v>42</v>
      </c>
      <c r="P12" s="44"/>
      <c r="Q12" s="35"/>
      <c r="R12" s="35"/>
    </row>
    <row r="13" spans="11:18" ht="13.5" customHeight="1">
      <c r="K13" s="3"/>
      <c r="L13" s="3"/>
      <c r="M13" s="3"/>
      <c r="R13" s="18" t="s">
        <v>37</v>
      </c>
    </row>
    <row r="14" spans="11:18" ht="22.5" customHeight="1">
      <c r="K14" s="3"/>
      <c r="L14" s="3"/>
      <c r="M14" s="3"/>
      <c r="R14" s="18"/>
    </row>
    <row r="15" spans="1:18" s="9" customFormat="1" ht="17.25" customHeight="1">
      <c r="A15" s="45" t="s">
        <v>38</v>
      </c>
      <c r="B15" s="14"/>
      <c r="C15" s="1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 t="s">
        <v>70</v>
      </c>
    </row>
    <row r="16" spans="1:18" s="4" customFormat="1" ht="27" customHeight="1">
      <c r="A16" s="75" t="s">
        <v>32</v>
      </c>
      <c r="B16" s="76"/>
      <c r="C16" s="76"/>
      <c r="D16" s="83" t="s">
        <v>19</v>
      </c>
      <c r="E16" s="75"/>
      <c r="F16" s="83" t="s">
        <v>24</v>
      </c>
      <c r="G16" s="75"/>
      <c r="H16" s="83" t="s">
        <v>0</v>
      </c>
      <c r="I16" s="86"/>
      <c r="J16" s="79" t="s">
        <v>20</v>
      </c>
      <c r="K16" s="80"/>
      <c r="L16" s="80"/>
      <c r="M16" s="54" t="s">
        <v>19</v>
      </c>
      <c r="N16" s="74"/>
      <c r="O16" s="55" t="s">
        <v>24</v>
      </c>
      <c r="P16" s="74"/>
      <c r="Q16" s="54" t="s">
        <v>0</v>
      </c>
      <c r="R16" s="55"/>
    </row>
    <row r="17" spans="1:18" s="4" customFormat="1" ht="27" customHeight="1">
      <c r="A17" s="77"/>
      <c r="B17" s="78"/>
      <c r="C17" s="78"/>
      <c r="D17" s="84"/>
      <c r="E17" s="85"/>
      <c r="F17" s="84" t="s">
        <v>1</v>
      </c>
      <c r="G17" s="85"/>
      <c r="H17" s="84"/>
      <c r="I17" s="87"/>
      <c r="J17" s="81"/>
      <c r="K17" s="82"/>
      <c r="L17" s="82"/>
      <c r="M17" s="56"/>
      <c r="N17" s="53"/>
      <c r="O17" s="52" t="s">
        <v>1</v>
      </c>
      <c r="P17" s="53"/>
      <c r="Q17" s="56"/>
      <c r="R17" s="52"/>
    </row>
    <row r="18" spans="1:18" s="4" customFormat="1" ht="30" customHeight="1">
      <c r="A18" s="23"/>
      <c r="B18" s="20" t="s">
        <v>2</v>
      </c>
      <c r="C18" s="30"/>
      <c r="D18" s="38">
        <v>1603</v>
      </c>
      <c r="E18" s="12"/>
      <c r="F18" s="38">
        <v>805</v>
      </c>
      <c r="G18" s="38"/>
      <c r="H18" s="38">
        <v>798</v>
      </c>
      <c r="I18" s="38"/>
      <c r="J18" s="31"/>
      <c r="K18" s="21" t="s">
        <v>17</v>
      </c>
      <c r="L18" s="27"/>
      <c r="M18" s="39" t="s">
        <v>71</v>
      </c>
      <c r="N18" s="18"/>
      <c r="O18" s="39" t="s">
        <v>71</v>
      </c>
      <c r="P18" s="18"/>
      <c r="Q18" s="39" t="s">
        <v>72</v>
      </c>
      <c r="R18" s="18"/>
    </row>
    <row r="19" spans="1:18" s="4" customFormat="1" ht="30" customHeight="1">
      <c r="A19" s="23"/>
      <c r="B19" s="22" t="s">
        <v>4</v>
      </c>
      <c r="C19" s="28"/>
      <c r="D19" s="39" t="s">
        <v>43</v>
      </c>
      <c r="E19" s="24"/>
      <c r="F19" s="39" t="s">
        <v>50</v>
      </c>
      <c r="G19" s="39"/>
      <c r="H19" s="39" t="s">
        <v>44</v>
      </c>
      <c r="I19" s="39"/>
      <c r="J19" s="19"/>
      <c r="K19" s="21" t="s">
        <v>3</v>
      </c>
      <c r="L19" s="27"/>
      <c r="M19" s="39" t="s">
        <v>54</v>
      </c>
      <c r="N19" s="18"/>
      <c r="O19" s="39" t="s">
        <v>61</v>
      </c>
      <c r="P19" s="18"/>
      <c r="Q19" s="39" t="s">
        <v>64</v>
      </c>
      <c r="R19" s="18"/>
    </row>
    <row r="20" spans="1:18" s="4" customFormat="1" ht="30" customHeight="1">
      <c r="A20" s="23"/>
      <c r="B20" s="22" t="s">
        <v>6</v>
      </c>
      <c r="C20" s="28"/>
      <c r="D20" s="39" t="s">
        <v>44</v>
      </c>
      <c r="E20" s="24"/>
      <c r="F20" s="39" t="s">
        <v>51</v>
      </c>
      <c r="G20" s="39"/>
      <c r="H20" s="39" t="s">
        <v>53</v>
      </c>
      <c r="I20" s="39"/>
      <c r="J20" s="19"/>
      <c r="K20" s="21" t="s">
        <v>5</v>
      </c>
      <c r="L20" s="27"/>
      <c r="M20" s="39" t="s">
        <v>55</v>
      </c>
      <c r="N20" s="18"/>
      <c r="O20" s="39" t="s">
        <v>52</v>
      </c>
      <c r="P20" s="18"/>
      <c r="Q20" s="39" t="s">
        <v>65</v>
      </c>
      <c r="R20" s="18"/>
    </row>
    <row r="21" spans="1:18" s="4" customFormat="1" ht="30" customHeight="1">
      <c r="A21" s="23"/>
      <c r="B21" s="22" t="s">
        <v>8</v>
      </c>
      <c r="C21" s="28"/>
      <c r="D21" s="39" t="s">
        <v>45</v>
      </c>
      <c r="E21" s="24"/>
      <c r="F21" s="39" t="s">
        <v>52</v>
      </c>
      <c r="G21" s="39"/>
      <c r="H21" s="39" t="s">
        <v>45</v>
      </c>
      <c r="I21" s="39"/>
      <c r="J21" s="19"/>
      <c r="K21" s="21" t="s">
        <v>7</v>
      </c>
      <c r="L21" s="27"/>
      <c r="M21" s="39" t="s">
        <v>56</v>
      </c>
      <c r="N21" s="18"/>
      <c r="O21" s="39" t="s">
        <v>52</v>
      </c>
      <c r="P21" s="18"/>
      <c r="Q21" s="39" t="s">
        <v>56</v>
      </c>
      <c r="R21" s="18"/>
    </row>
    <row r="22" spans="1:18" s="4" customFormat="1" ht="30" customHeight="1">
      <c r="A22" s="23"/>
      <c r="B22" s="22" t="s">
        <v>9</v>
      </c>
      <c r="C22" s="28"/>
      <c r="D22" s="39" t="s">
        <v>46</v>
      </c>
      <c r="E22" s="24"/>
      <c r="F22" s="39" t="s">
        <v>52</v>
      </c>
      <c r="G22" s="39"/>
      <c r="H22" s="39" t="s">
        <v>46</v>
      </c>
      <c r="I22" s="39"/>
      <c r="J22" s="19"/>
      <c r="K22" s="34" t="s">
        <v>33</v>
      </c>
      <c r="L22" s="28"/>
      <c r="M22" s="39" t="s">
        <v>57</v>
      </c>
      <c r="N22" s="18"/>
      <c r="O22" s="39" t="s">
        <v>62</v>
      </c>
      <c r="P22" s="18"/>
      <c r="Q22" s="39" t="s">
        <v>66</v>
      </c>
      <c r="R22" s="18"/>
    </row>
    <row r="23" spans="1:18" s="4" customFormat="1" ht="30" customHeight="1">
      <c r="A23" s="23"/>
      <c r="B23" s="22" t="s">
        <v>49</v>
      </c>
      <c r="C23" s="28"/>
      <c r="D23" s="39" t="s">
        <v>47</v>
      </c>
      <c r="E23" s="24"/>
      <c r="F23" s="39" t="s">
        <v>52</v>
      </c>
      <c r="G23" s="39"/>
      <c r="H23" s="39" t="s">
        <v>47</v>
      </c>
      <c r="I23" s="39"/>
      <c r="J23" s="19"/>
      <c r="K23" s="22" t="s">
        <v>10</v>
      </c>
      <c r="L23" s="28"/>
      <c r="M23" s="39" t="s">
        <v>58</v>
      </c>
      <c r="N23" s="18"/>
      <c r="O23" s="39" t="s">
        <v>52</v>
      </c>
      <c r="P23" s="18"/>
      <c r="Q23" s="39" t="s">
        <v>67</v>
      </c>
      <c r="R23" s="18"/>
    </row>
    <row r="24" spans="1:18" s="4" customFormat="1" ht="30" customHeight="1">
      <c r="A24" s="23"/>
      <c r="B24" s="50" t="s">
        <v>76</v>
      </c>
      <c r="C24" s="28"/>
      <c r="D24" s="39" t="s">
        <v>77</v>
      </c>
      <c r="E24" s="24"/>
      <c r="F24" s="39" t="s">
        <v>78</v>
      </c>
      <c r="G24" s="39"/>
      <c r="H24" s="39" t="s">
        <v>77</v>
      </c>
      <c r="I24" s="39"/>
      <c r="J24" s="19"/>
      <c r="K24" s="22" t="s">
        <v>11</v>
      </c>
      <c r="L24" s="28"/>
      <c r="M24" s="39" t="s">
        <v>59</v>
      </c>
      <c r="N24" s="18"/>
      <c r="O24" s="39" t="s">
        <v>57</v>
      </c>
      <c r="P24" s="18"/>
      <c r="Q24" s="39" t="s">
        <v>68</v>
      </c>
      <c r="R24" s="18"/>
    </row>
    <row r="25" spans="1:18" s="4" customFormat="1" ht="30" customHeight="1">
      <c r="A25" s="23"/>
      <c r="B25" s="22" t="s">
        <v>12</v>
      </c>
      <c r="C25" s="28"/>
      <c r="D25" s="39" t="s">
        <v>75</v>
      </c>
      <c r="E25" s="24"/>
      <c r="F25" s="39" t="s">
        <v>72</v>
      </c>
      <c r="G25" s="39"/>
      <c r="H25" s="39" t="s">
        <v>75</v>
      </c>
      <c r="I25" s="39"/>
      <c r="J25" s="19"/>
      <c r="K25" s="22" t="s">
        <v>13</v>
      </c>
      <c r="L25" s="28"/>
      <c r="M25" s="39" t="s">
        <v>60</v>
      </c>
      <c r="N25" s="18"/>
      <c r="O25" s="39" t="s">
        <v>58</v>
      </c>
      <c r="P25" s="18"/>
      <c r="Q25" s="39" t="s">
        <v>65</v>
      </c>
      <c r="R25" s="18"/>
    </row>
    <row r="26" spans="1:18" s="4" customFormat="1" ht="30" customHeight="1">
      <c r="A26" s="23"/>
      <c r="B26" s="22" t="s">
        <v>14</v>
      </c>
      <c r="C26" s="28"/>
      <c r="D26" s="39" t="s">
        <v>74</v>
      </c>
      <c r="E26" s="24"/>
      <c r="F26" s="39" t="s">
        <v>72</v>
      </c>
      <c r="G26" s="39"/>
      <c r="H26" s="39" t="s">
        <v>74</v>
      </c>
      <c r="I26" s="39"/>
      <c r="J26" s="19"/>
      <c r="K26" s="22" t="s">
        <v>15</v>
      </c>
      <c r="L26" s="28"/>
      <c r="M26" s="39" t="s">
        <v>48</v>
      </c>
      <c r="N26" s="18"/>
      <c r="O26" s="39" t="s">
        <v>63</v>
      </c>
      <c r="P26" s="18"/>
      <c r="Q26" s="39" t="s">
        <v>69</v>
      </c>
      <c r="R26" s="17"/>
    </row>
    <row r="27" spans="1:18" s="4" customFormat="1" ht="30" customHeight="1">
      <c r="A27" s="25"/>
      <c r="B27" s="26" t="s">
        <v>16</v>
      </c>
      <c r="C27" s="29"/>
      <c r="D27" s="40" t="s">
        <v>73</v>
      </c>
      <c r="E27" s="37"/>
      <c r="F27" s="40" t="s">
        <v>73</v>
      </c>
      <c r="G27" s="40"/>
      <c r="H27" s="40" t="s">
        <v>72</v>
      </c>
      <c r="I27" s="40"/>
      <c r="J27" s="32"/>
      <c r="K27" s="26"/>
      <c r="L27" s="29"/>
      <c r="M27" s="41"/>
      <c r="N27" s="41"/>
      <c r="O27" s="41"/>
      <c r="P27" s="41"/>
      <c r="Q27" s="41"/>
      <c r="R27" s="41"/>
    </row>
    <row r="28" spans="2:18" s="4" customFormat="1" ht="13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 t="s">
        <v>18</v>
      </c>
    </row>
    <row r="29" spans="4:13" ht="17.25" customHeight="1">
      <c r="D29" s="2"/>
      <c r="E29" s="2"/>
      <c r="F29" s="3"/>
      <c r="G29" s="3"/>
      <c r="H29" s="3"/>
      <c r="I29" s="3"/>
      <c r="J29" s="3"/>
      <c r="K29" s="3"/>
      <c r="L29" s="3"/>
      <c r="M29" s="3"/>
    </row>
    <row r="30" spans="4:17" ht="17.25" customHeight="1">
      <c r="D30" s="5"/>
      <c r="E30" s="5"/>
      <c r="F30" s="5"/>
      <c r="G30" s="5"/>
      <c r="H30" s="6"/>
      <c r="I30" s="6"/>
      <c r="J30" s="6"/>
      <c r="K30" s="6"/>
      <c r="L30" s="6"/>
      <c r="M30" s="6"/>
      <c r="N30" s="2"/>
      <c r="O30" s="2"/>
      <c r="P30" s="2"/>
      <c r="Q30" s="2"/>
    </row>
  </sheetData>
  <sheetProtection/>
  <mergeCells count="25">
    <mergeCell ref="J11:N11"/>
    <mergeCell ref="O16:P16"/>
    <mergeCell ref="M16:N17"/>
    <mergeCell ref="A16:C17"/>
    <mergeCell ref="A11:I11"/>
    <mergeCell ref="A12:I12"/>
    <mergeCell ref="J16:L17"/>
    <mergeCell ref="D16:E17"/>
    <mergeCell ref="F16:G16"/>
    <mergeCell ref="F17:G17"/>
    <mergeCell ref="H16:I17"/>
    <mergeCell ref="J5:N5"/>
    <mergeCell ref="A6:D6"/>
    <mergeCell ref="J6:N6"/>
    <mergeCell ref="A5:D5"/>
    <mergeCell ref="O17:P17"/>
    <mergeCell ref="Q16:R17"/>
    <mergeCell ref="E4:I4"/>
    <mergeCell ref="E5:I5"/>
    <mergeCell ref="E6:I6"/>
    <mergeCell ref="A10:I10"/>
    <mergeCell ref="B4:D4"/>
    <mergeCell ref="J10:R10"/>
    <mergeCell ref="J12:N12"/>
    <mergeCell ref="J4:R4"/>
  </mergeCells>
  <printOptions horizontalCentered="1"/>
  <pageMargins left="0.3937007874015748" right="0.3937007874015748" top="0.7874015748031497" bottom="0.7874015748031497" header="0.5118110236220472" footer="0.3937007874015748"/>
  <pageSetup firstPageNumber="66" useFirstPageNumber="1" fitToHeight="0" orientation="portrait" paperSize="9" r:id="rId1"/>
  <headerFooter alignWithMargins="0">
    <oddHeader>&amp;L&amp;"ＭＳ Ｐ明朝,標準"&amp;12 72　行政・財政</oddHeader>
  </headerFooter>
  <rowBreaks count="1" manualBreakCount="1">
    <brk id="28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3.3984375" defaultRowHeight="17.25" customHeight="1"/>
  <cols>
    <col min="1" max="5" width="3.09765625" style="10" customWidth="1"/>
    <col min="6" max="8" width="3.09765625" style="91" customWidth="1"/>
    <col min="9" max="9" width="3.69921875" style="91" customWidth="1"/>
    <col min="10" max="28" width="3.09765625" style="91" customWidth="1"/>
    <col min="29" max="29" width="3.3984375" style="91" customWidth="1"/>
    <col min="30" max="16384" width="3.3984375" style="92" customWidth="1"/>
  </cols>
  <sheetData>
    <row r="1" ht="27.75" customHeight="1">
      <c r="A1" s="90" t="s">
        <v>81</v>
      </c>
    </row>
    <row r="2" spans="1:7" ht="15.75" customHeight="1">
      <c r="A2" s="93"/>
      <c r="F2" s="10"/>
      <c r="G2" s="10"/>
    </row>
    <row r="3" spans="1:28" ht="17.25" customHeight="1">
      <c r="A3" s="94" t="s">
        <v>82</v>
      </c>
      <c r="H3" s="10"/>
      <c r="I3" s="10"/>
      <c r="J3" s="10"/>
      <c r="K3" s="10"/>
      <c r="AB3" s="51" t="s">
        <v>79</v>
      </c>
    </row>
    <row r="4" spans="1:28" ht="15" customHeight="1">
      <c r="A4" s="59"/>
      <c r="B4" s="66"/>
      <c r="C4" s="66"/>
      <c r="D4" s="66"/>
      <c r="E4" s="66"/>
      <c r="F4" s="66"/>
      <c r="G4" s="66"/>
      <c r="H4" s="66" t="s">
        <v>22</v>
      </c>
      <c r="I4" s="66"/>
      <c r="J4" s="66"/>
      <c r="K4" s="66"/>
      <c r="L4" s="66"/>
      <c r="M4" s="66"/>
      <c r="N4" s="66"/>
      <c r="O4" s="66" t="s">
        <v>23</v>
      </c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57"/>
    </row>
    <row r="5" spans="1:28" ht="15" customHeight="1">
      <c r="A5" s="95" t="s">
        <v>28</v>
      </c>
      <c r="B5" s="95"/>
      <c r="C5" s="95"/>
      <c r="D5" s="95"/>
      <c r="E5" s="95"/>
      <c r="F5" s="95"/>
      <c r="G5" s="96"/>
      <c r="H5" s="97" t="s">
        <v>83</v>
      </c>
      <c r="I5" s="95"/>
      <c r="J5" s="95"/>
      <c r="K5" s="95"/>
      <c r="L5" s="95"/>
      <c r="M5" s="95"/>
      <c r="N5" s="96"/>
      <c r="O5" s="98" t="s">
        <v>84</v>
      </c>
      <c r="P5" s="99"/>
      <c r="Q5" s="99"/>
      <c r="R5" s="99"/>
      <c r="S5" s="99"/>
      <c r="T5" s="99"/>
      <c r="U5" s="99"/>
      <c r="V5" s="100" t="s">
        <v>85</v>
      </c>
      <c r="W5" s="100"/>
      <c r="X5" s="100"/>
      <c r="Y5" s="100"/>
      <c r="Z5" s="100"/>
      <c r="AA5" s="100"/>
      <c r="AB5" s="100"/>
    </row>
    <row r="6" spans="1:28" ht="15" customHeight="1">
      <c r="A6" s="101" t="s">
        <v>86</v>
      </c>
      <c r="B6" s="101"/>
      <c r="C6" s="101"/>
      <c r="D6" s="101"/>
      <c r="E6" s="101"/>
      <c r="F6" s="101"/>
      <c r="G6" s="101"/>
      <c r="H6" s="102" t="s">
        <v>87</v>
      </c>
      <c r="I6" s="101"/>
      <c r="J6" s="101"/>
      <c r="K6" s="101"/>
      <c r="L6" s="101"/>
      <c r="M6" s="101"/>
      <c r="N6" s="103"/>
      <c r="O6" s="104" t="s">
        <v>88</v>
      </c>
      <c r="P6" s="105"/>
      <c r="Q6" s="105"/>
      <c r="R6" s="105"/>
      <c r="S6" s="105"/>
      <c r="T6" s="105"/>
      <c r="U6" s="105"/>
      <c r="V6" s="106" t="s">
        <v>89</v>
      </c>
      <c r="W6" s="106"/>
      <c r="X6" s="106"/>
      <c r="Y6" s="106"/>
      <c r="Z6" s="106"/>
      <c r="AA6" s="106"/>
      <c r="AB6" s="106"/>
    </row>
    <row r="7" spans="1:28" ht="15" customHeight="1">
      <c r="A7" s="101" t="s">
        <v>159</v>
      </c>
      <c r="B7" s="101"/>
      <c r="C7" s="101"/>
      <c r="D7" s="101"/>
      <c r="E7" s="101"/>
      <c r="F7" s="101"/>
      <c r="G7" s="103"/>
      <c r="H7" s="102" t="s">
        <v>160</v>
      </c>
      <c r="I7" s="101"/>
      <c r="J7" s="101"/>
      <c r="K7" s="101"/>
      <c r="L7" s="101"/>
      <c r="M7" s="101"/>
      <c r="N7" s="103"/>
      <c r="O7" s="104" t="s">
        <v>90</v>
      </c>
      <c r="P7" s="105"/>
      <c r="Q7" s="105"/>
      <c r="R7" s="105"/>
      <c r="S7" s="105"/>
      <c r="T7" s="105"/>
      <c r="U7" s="105"/>
      <c r="V7" s="106" t="s">
        <v>161</v>
      </c>
      <c r="W7" s="106"/>
      <c r="X7" s="106"/>
      <c r="Y7" s="106"/>
      <c r="Z7" s="106"/>
      <c r="AA7" s="106"/>
      <c r="AB7" s="106"/>
    </row>
    <row r="8" spans="1:28" ht="15" customHeight="1">
      <c r="A8" s="107" t="s">
        <v>91</v>
      </c>
      <c r="B8" s="107"/>
      <c r="C8" s="107"/>
      <c r="D8" s="107"/>
      <c r="E8" s="107"/>
      <c r="F8" s="107"/>
      <c r="G8" s="108"/>
      <c r="H8" s="109" t="s">
        <v>162</v>
      </c>
      <c r="I8" s="107"/>
      <c r="J8" s="107"/>
      <c r="K8" s="107"/>
      <c r="L8" s="107"/>
      <c r="M8" s="107"/>
      <c r="N8" s="108"/>
      <c r="O8" s="110" t="s">
        <v>163</v>
      </c>
      <c r="P8" s="111"/>
      <c r="Q8" s="111"/>
      <c r="R8" s="111"/>
      <c r="S8" s="111"/>
      <c r="T8" s="111"/>
      <c r="U8" s="111"/>
      <c r="V8" s="112" t="s">
        <v>30</v>
      </c>
      <c r="W8" s="112"/>
      <c r="X8" s="112"/>
      <c r="Y8" s="112"/>
      <c r="Z8" s="112"/>
      <c r="AA8" s="112"/>
      <c r="AB8" s="112"/>
    </row>
    <row r="9" spans="1:28" s="114" customFormat="1" ht="17.25" customHeight="1">
      <c r="A9" s="113"/>
      <c r="B9" s="113"/>
      <c r="C9" s="113"/>
      <c r="H9" s="113"/>
      <c r="I9" s="113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6" t="s">
        <v>92</v>
      </c>
    </row>
    <row r="10" spans="8:9" ht="17.25" customHeight="1">
      <c r="H10" s="10"/>
      <c r="I10" s="10"/>
    </row>
    <row r="11" spans="1:28" ht="17.25" customHeight="1">
      <c r="A11" s="117" t="s">
        <v>93</v>
      </c>
      <c r="H11" s="10"/>
      <c r="I11" s="10"/>
      <c r="AB11" s="51" t="s">
        <v>79</v>
      </c>
    </row>
    <row r="12" spans="1:28" ht="15" customHeight="1">
      <c r="A12" s="59"/>
      <c r="B12" s="66"/>
      <c r="C12" s="66"/>
      <c r="D12" s="66"/>
      <c r="E12" s="66"/>
      <c r="F12" s="66"/>
      <c r="G12" s="66"/>
      <c r="H12" s="66" t="s">
        <v>22</v>
      </c>
      <c r="I12" s="66"/>
      <c r="J12" s="66"/>
      <c r="K12" s="66"/>
      <c r="L12" s="66"/>
      <c r="M12" s="66"/>
      <c r="N12" s="66"/>
      <c r="O12" s="66" t="s">
        <v>23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57"/>
    </row>
    <row r="13" spans="1:28" ht="15" customHeight="1">
      <c r="A13" s="95" t="s">
        <v>28</v>
      </c>
      <c r="B13" s="95"/>
      <c r="C13" s="95"/>
      <c r="D13" s="95"/>
      <c r="E13" s="95"/>
      <c r="F13" s="95"/>
      <c r="G13" s="96"/>
      <c r="H13" s="97" t="s">
        <v>94</v>
      </c>
      <c r="I13" s="95"/>
      <c r="J13" s="95"/>
      <c r="K13" s="95"/>
      <c r="L13" s="95"/>
      <c r="M13" s="95"/>
      <c r="N13" s="96"/>
      <c r="O13" s="98" t="s">
        <v>95</v>
      </c>
      <c r="P13" s="118"/>
      <c r="Q13" s="118"/>
      <c r="R13" s="118"/>
      <c r="S13" s="118"/>
      <c r="T13" s="118"/>
      <c r="U13" s="118"/>
      <c r="V13" s="119" t="s">
        <v>85</v>
      </c>
      <c r="W13" s="119"/>
      <c r="X13" s="119"/>
      <c r="Y13" s="119"/>
      <c r="Z13" s="119"/>
      <c r="AA13" s="119"/>
      <c r="AB13" s="119"/>
    </row>
    <row r="14" spans="1:28" ht="15" customHeight="1">
      <c r="A14" s="101" t="s">
        <v>96</v>
      </c>
      <c r="B14" s="101"/>
      <c r="C14" s="101"/>
      <c r="D14" s="101"/>
      <c r="E14" s="101"/>
      <c r="F14" s="101"/>
      <c r="G14" s="103"/>
      <c r="H14" s="102" t="s">
        <v>164</v>
      </c>
      <c r="I14" s="101"/>
      <c r="J14" s="101"/>
      <c r="K14" s="101"/>
      <c r="L14" s="101"/>
      <c r="M14" s="101"/>
      <c r="N14" s="103"/>
      <c r="O14" s="104" t="s">
        <v>97</v>
      </c>
      <c r="P14" s="105"/>
      <c r="Q14" s="105"/>
      <c r="R14" s="105"/>
      <c r="S14" s="105"/>
      <c r="T14" s="105"/>
      <c r="U14" s="105"/>
      <c r="V14" s="120" t="s">
        <v>98</v>
      </c>
      <c r="W14" s="120"/>
      <c r="X14" s="120"/>
      <c r="Y14" s="120"/>
      <c r="Z14" s="120"/>
      <c r="AA14" s="120"/>
      <c r="AB14" s="120"/>
    </row>
    <row r="15" spans="1:28" ht="15" customHeight="1">
      <c r="A15" s="101" t="s">
        <v>159</v>
      </c>
      <c r="B15" s="101"/>
      <c r="C15" s="101"/>
      <c r="D15" s="101"/>
      <c r="E15" s="101"/>
      <c r="F15" s="101"/>
      <c r="G15" s="103"/>
      <c r="H15" s="102" t="s">
        <v>99</v>
      </c>
      <c r="I15" s="101"/>
      <c r="J15" s="101"/>
      <c r="K15" s="101"/>
      <c r="L15" s="101"/>
      <c r="M15" s="101"/>
      <c r="N15" s="103"/>
      <c r="O15" s="104" t="s">
        <v>90</v>
      </c>
      <c r="P15" s="121"/>
      <c r="Q15" s="121"/>
      <c r="R15" s="121"/>
      <c r="S15" s="121"/>
      <c r="T15" s="121"/>
      <c r="U15" s="121"/>
      <c r="V15" s="122" t="s">
        <v>165</v>
      </c>
      <c r="W15" s="122"/>
      <c r="X15" s="122"/>
      <c r="Y15" s="122"/>
      <c r="Z15" s="122"/>
      <c r="AA15" s="122"/>
      <c r="AB15" s="122"/>
    </row>
    <row r="16" spans="1:28" ht="15" customHeight="1">
      <c r="A16" s="107" t="s">
        <v>91</v>
      </c>
      <c r="B16" s="107"/>
      <c r="C16" s="107"/>
      <c r="D16" s="107"/>
      <c r="E16" s="107"/>
      <c r="F16" s="107"/>
      <c r="G16" s="108"/>
      <c r="H16" s="109" t="s">
        <v>166</v>
      </c>
      <c r="I16" s="107"/>
      <c r="J16" s="107"/>
      <c r="K16" s="107"/>
      <c r="L16" s="107"/>
      <c r="M16" s="107"/>
      <c r="N16" s="108"/>
      <c r="O16" s="110" t="s">
        <v>167</v>
      </c>
      <c r="P16" s="123"/>
      <c r="Q16" s="123"/>
      <c r="R16" s="123"/>
      <c r="S16" s="123"/>
      <c r="T16" s="123"/>
      <c r="U16" s="123"/>
      <c r="V16" s="124" t="s">
        <v>30</v>
      </c>
      <c r="W16" s="124"/>
      <c r="X16" s="124"/>
      <c r="Y16" s="124"/>
      <c r="Z16" s="124"/>
      <c r="AA16" s="124"/>
      <c r="AB16" s="124"/>
    </row>
    <row r="17" spans="1:28" s="114" customFormat="1" ht="17.25" customHeight="1">
      <c r="A17" s="113"/>
      <c r="B17" s="113"/>
      <c r="C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6"/>
      <c r="T17" s="116"/>
      <c r="U17" s="116"/>
      <c r="V17" s="116"/>
      <c r="W17" s="116"/>
      <c r="X17" s="116"/>
      <c r="Y17" s="116"/>
      <c r="Z17" s="125"/>
      <c r="AA17" s="125"/>
      <c r="AB17" s="116" t="s">
        <v>92</v>
      </c>
    </row>
    <row r="18" spans="1:28" ht="17.25" customHeight="1">
      <c r="A18" s="1"/>
      <c r="B18" s="1"/>
      <c r="C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26"/>
      <c r="T18" s="126"/>
      <c r="U18" s="126"/>
      <c r="V18" s="126"/>
      <c r="W18" s="126"/>
      <c r="X18" s="126"/>
      <c r="Y18" s="126"/>
      <c r="Z18" s="127"/>
      <c r="AA18" s="127"/>
      <c r="AB18" s="127"/>
    </row>
    <row r="19" spans="1:28" s="3" customFormat="1" ht="17.25" customHeight="1">
      <c r="A19" s="128" t="s">
        <v>100</v>
      </c>
      <c r="B19" s="1"/>
      <c r="C19" s="1"/>
      <c r="H19" s="1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Z19" s="129"/>
      <c r="AA19" s="129"/>
      <c r="AB19" s="51" t="s">
        <v>79</v>
      </c>
    </row>
    <row r="20" spans="1:28" s="3" customFormat="1" ht="15" customHeight="1">
      <c r="A20" s="59"/>
      <c r="B20" s="66"/>
      <c r="C20" s="66"/>
      <c r="D20" s="66"/>
      <c r="E20" s="66"/>
      <c r="F20" s="66"/>
      <c r="G20" s="66"/>
      <c r="H20" s="66" t="s">
        <v>22</v>
      </c>
      <c r="I20" s="66"/>
      <c r="J20" s="66"/>
      <c r="K20" s="66"/>
      <c r="L20" s="66"/>
      <c r="M20" s="66"/>
      <c r="N20" s="66"/>
      <c r="O20" s="66" t="s">
        <v>23</v>
      </c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57"/>
    </row>
    <row r="21" spans="1:28" s="3" customFormat="1" ht="15" customHeight="1">
      <c r="A21" s="95" t="s">
        <v>28</v>
      </c>
      <c r="B21" s="95"/>
      <c r="C21" s="95"/>
      <c r="D21" s="95"/>
      <c r="E21" s="95"/>
      <c r="F21" s="95"/>
      <c r="G21" s="96"/>
      <c r="H21" s="97" t="s">
        <v>101</v>
      </c>
      <c r="I21" s="95"/>
      <c r="J21" s="95"/>
      <c r="K21" s="95"/>
      <c r="L21" s="95"/>
      <c r="M21" s="95"/>
      <c r="N21" s="96"/>
      <c r="O21" s="98" t="s">
        <v>102</v>
      </c>
      <c r="P21" s="99"/>
      <c r="Q21" s="99"/>
      <c r="R21" s="99"/>
      <c r="S21" s="99"/>
      <c r="T21" s="99"/>
      <c r="U21" s="99"/>
      <c r="V21" s="119" t="s">
        <v>103</v>
      </c>
      <c r="W21" s="119"/>
      <c r="X21" s="119"/>
      <c r="Y21" s="119"/>
      <c r="Z21" s="119"/>
      <c r="AA21" s="119"/>
      <c r="AB21" s="119"/>
    </row>
    <row r="22" spans="1:28" s="3" customFormat="1" ht="15" customHeight="1">
      <c r="A22" s="101" t="s">
        <v>86</v>
      </c>
      <c r="B22" s="101"/>
      <c r="C22" s="101"/>
      <c r="D22" s="101"/>
      <c r="E22" s="101"/>
      <c r="F22" s="101"/>
      <c r="G22" s="103"/>
      <c r="H22" s="102" t="s">
        <v>104</v>
      </c>
      <c r="I22" s="101"/>
      <c r="J22" s="101"/>
      <c r="K22" s="101"/>
      <c r="L22" s="101"/>
      <c r="M22" s="101"/>
      <c r="N22" s="103"/>
      <c r="O22" s="104" t="s">
        <v>105</v>
      </c>
      <c r="P22" s="105"/>
      <c r="Q22" s="105"/>
      <c r="R22" s="105"/>
      <c r="S22" s="105"/>
      <c r="T22" s="105"/>
      <c r="U22" s="105"/>
      <c r="V22" s="122" t="s">
        <v>106</v>
      </c>
      <c r="W22" s="122"/>
      <c r="X22" s="122"/>
      <c r="Y22" s="122"/>
      <c r="Z22" s="122"/>
      <c r="AA22" s="122"/>
      <c r="AB22" s="122"/>
    </row>
    <row r="23" spans="1:28" s="3" customFormat="1" ht="15" customHeight="1">
      <c r="A23" s="101" t="s">
        <v>159</v>
      </c>
      <c r="B23" s="101"/>
      <c r="C23" s="101"/>
      <c r="D23" s="101"/>
      <c r="E23" s="101"/>
      <c r="F23" s="101"/>
      <c r="G23" s="103"/>
      <c r="H23" s="102" t="s">
        <v>168</v>
      </c>
      <c r="I23" s="101"/>
      <c r="J23" s="101"/>
      <c r="K23" s="101"/>
      <c r="L23" s="101"/>
      <c r="M23" s="101"/>
      <c r="N23" s="103"/>
      <c r="O23" s="104" t="s">
        <v>107</v>
      </c>
      <c r="P23" s="105"/>
      <c r="Q23" s="105"/>
      <c r="R23" s="105"/>
      <c r="S23" s="105"/>
      <c r="T23" s="105"/>
      <c r="U23" s="105"/>
      <c r="V23" s="122" t="s">
        <v>165</v>
      </c>
      <c r="W23" s="122"/>
      <c r="X23" s="122"/>
      <c r="Y23" s="122"/>
      <c r="Z23" s="122"/>
      <c r="AA23" s="122"/>
      <c r="AB23" s="122"/>
    </row>
    <row r="24" spans="1:38" s="3" customFormat="1" ht="15" customHeight="1">
      <c r="A24" s="107" t="s">
        <v>91</v>
      </c>
      <c r="B24" s="107"/>
      <c r="C24" s="107"/>
      <c r="D24" s="107"/>
      <c r="E24" s="107"/>
      <c r="F24" s="107"/>
      <c r="G24" s="108"/>
      <c r="H24" s="109" t="s">
        <v>169</v>
      </c>
      <c r="I24" s="107"/>
      <c r="J24" s="107"/>
      <c r="K24" s="107"/>
      <c r="L24" s="107"/>
      <c r="M24" s="107"/>
      <c r="N24" s="108"/>
      <c r="O24" s="110" t="s">
        <v>170</v>
      </c>
      <c r="P24" s="111"/>
      <c r="Q24" s="111"/>
      <c r="R24" s="111"/>
      <c r="S24" s="111"/>
      <c r="T24" s="111"/>
      <c r="U24" s="111"/>
      <c r="V24" s="124" t="s">
        <v>171</v>
      </c>
      <c r="W24" s="124"/>
      <c r="X24" s="124"/>
      <c r="Y24" s="124"/>
      <c r="Z24" s="124"/>
      <c r="AA24" s="124"/>
      <c r="AB24" s="124"/>
      <c r="AL24" s="129"/>
    </row>
    <row r="25" spans="1:28" s="114" customFormat="1" ht="21.75" customHeight="1">
      <c r="A25" s="113"/>
      <c r="B25" s="113"/>
      <c r="C25" s="113"/>
      <c r="H25" s="113"/>
      <c r="I25" s="113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Z25" s="115"/>
      <c r="AB25" s="116" t="s">
        <v>92</v>
      </c>
    </row>
    <row r="26" spans="1:28" ht="17.25" customHeight="1">
      <c r="A26" s="130" t="s">
        <v>108</v>
      </c>
      <c r="B26" s="131"/>
      <c r="C26" s="132"/>
      <c r="D26" s="132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4"/>
      <c r="X26" s="134"/>
      <c r="Y26" s="134"/>
      <c r="Z26" s="134"/>
      <c r="AA26" s="134"/>
      <c r="AB26" s="135" t="s">
        <v>79</v>
      </c>
    </row>
    <row r="27" spans="1:28" ht="15" customHeight="1">
      <c r="A27" s="136" t="s">
        <v>22</v>
      </c>
      <c r="B27" s="137"/>
      <c r="C27" s="137"/>
      <c r="D27" s="137"/>
      <c r="E27" s="137"/>
      <c r="F27" s="137"/>
      <c r="G27" s="137"/>
      <c r="H27" s="137" t="s">
        <v>109</v>
      </c>
      <c r="I27" s="137"/>
      <c r="J27" s="137"/>
      <c r="K27" s="137"/>
      <c r="L27" s="137"/>
      <c r="M27" s="137"/>
      <c r="N27" s="138"/>
      <c r="O27" s="139" t="s">
        <v>22</v>
      </c>
      <c r="P27" s="137"/>
      <c r="Q27" s="137"/>
      <c r="R27" s="137"/>
      <c r="S27" s="137"/>
      <c r="T27" s="137"/>
      <c r="U27" s="137"/>
      <c r="V27" s="137" t="s">
        <v>109</v>
      </c>
      <c r="W27" s="137"/>
      <c r="X27" s="137"/>
      <c r="Y27" s="137"/>
      <c r="Z27" s="137"/>
      <c r="AA27" s="137"/>
      <c r="AB27" s="138"/>
    </row>
    <row r="28" spans="1:28" ht="15" customHeight="1">
      <c r="A28" s="140" t="s">
        <v>110</v>
      </c>
      <c r="B28" s="141"/>
      <c r="C28" s="141"/>
      <c r="D28" s="141"/>
      <c r="E28" s="141"/>
      <c r="F28" s="141"/>
      <c r="G28" s="142"/>
      <c r="H28" s="143"/>
      <c r="I28" s="144" t="s">
        <v>111</v>
      </c>
      <c r="J28" s="144"/>
      <c r="K28" s="144"/>
      <c r="L28" s="144"/>
      <c r="M28" s="144"/>
      <c r="N28" s="145"/>
      <c r="O28" s="146" t="s">
        <v>112</v>
      </c>
      <c r="P28" s="147"/>
      <c r="Q28" s="147"/>
      <c r="R28" s="147"/>
      <c r="S28" s="147"/>
      <c r="T28" s="147"/>
      <c r="U28" s="148"/>
      <c r="V28" s="149"/>
      <c r="W28" s="150" t="s">
        <v>113</v>
      </c>
      <c r="X28" s="150"/>
      <c r="Y28" s="150"/>
      <c r="Z28" s="150"/>
      <c r="AA28" s="150"/>
      <c r="AB28" s="151"/>
    </row>
    <row r="29" spans="1:28" ht="15" customHeight="1">
      <c r="A29" s="147" t="s">
        <v>114</v>
      </c>
      <c r="B29" s="152"/>
      <c r="C29" s="152"/>
      <c r="D29" s="152"/>
      <c r="E29" s="152"/>
      <c r="F29" s="152"/>
      <c r="G29" s="153"/>
      <c r="H29" s="154"/>
      <c r="I29" s="150" t="s">
        <v>115</v>
      </c>
      <c r="J29" s="150"/>
      <c r="K29" s="150"/>
      <c r="L29" s="150"/>
      <c r="M29" s="150"/>
      <c r="N29" s="155"/>
      <c r="O29" s="146" t="s">
        <v>104</v>
      </c>
      <c r="P29" s="147"/>
      <c r="Q29" s="147"/>
      <c r="R29" s="147"/>
      <c r="S29" s="147"/>
      <c r="T29" s="147"/>
      <c r="U29" s="148"/>
      <c r="V29" s="156"/>
      <c r="W29" s="150" t="s">
        <v>111</v>
      </c>
      <c r="X29" s="150"/>
      <c r="Y29" s="150"/>
      <c r="Z29" s="150"/>
      <c r="AA29" s="150"/>
      <c r="AB29" s="155"/>
    </row>
    <row r="30" spans="1:28" ht="15" customHeight="1">
      <c r="A30" s="147" t="s">
        <v>116</v>
      </c>
      <c r="B30" s="152"/>
      <c r="C30" s="152"/>
      <c r="D30" s="152"/>
      <c r="E30" s="152"/>
      <c r="F30" s="152"/>
      <c r="G30" s="153"/>
      <c r="H30" s="154"/>
      <c r="I30" s="150" t="s">
        <v>117</v>
      </c>
      <c r="J30" s="150"/>
      <c r="K30" s="150"/>
      <c r="L30" s="150"/>
      <c r="M30" s="150"/>
      <c r="N30" s="155"/>
      <c r="O30" s="146" t="s">
        <v>118</v>
      </c>
      <c r="P30" s="147"/>
      <c r="Q30" s="147"/>
      <c r="R30" s="147"/>
      <c r="S30" s="147"/>
      <c r="T30" s="147"/>
      <c r="U30" s="148"/>
      <c r="V30" s="156"/>
      <c r="W30" s="150" t="s">
        <v>117</v>
      </c>
      <c r="X30" s="150"/>
      <c r="Y30" s="150"/>
      <c r="Z30" s="150"/>
      <c r="AA30" s="150"/>
      <c r="AB30" s="155"/>
    </row>
    <row r="31" spans="1:28" ht="15" customHeight="1">
      <c r="A31" s="147" t="s">
        <v>119</v>
      </c>
      <c r="B31" s="147"/>
      <c r="C31" s="147"/>
      <c r="D31" s="147"/>
      <c r="E31" s="147"/>
      <c r="F31" s="147"/>
      <c r="G31" s="148"/>
      <c r="H31" s="154"/>
      <c r="I31" s="150" t="s">
        <v>117</v>
      </c>
      <c r="J31" s="150"/>
      <c r="K31" s="150"/>
      <c r="L31" s="150"/>
      <c r="M31" s="150"/>
      <c r="N31" s="155"/>
      <c r="O31" s="146" t="s">
        <v>120</v>
      </c>
      <c r="P31" s="147"/>
      <c r="Q31" s="147"/>
      <c r="R31" s="147"/>
      <c r="S31" s="147"/>
      <c r="T31" s="147"/>
      <c r="U31" s="148"/>
      <c r="V31" s="156"/>
      <c r="W31" s="150" t="s">
        <v>113</v>
      </c>
      <c r="X31" s="150"/>
      <c r="Y31" s="150"/>
      <c r="Z31" s="150"/>
      <c r="AA31" s="150"/>
      <c r="AB31" s="155"/>
    </row>
    <row r="32" spans="1:28" ht="15" customHeight="1">
      <c r="A32" s="147" t="s">
        <v>121</v>
      </c>
      <c r="B32" s="147"/>
      <c r="C32" s="147"/>
      <c r="D32" s="147"/>
      <c r="E32" s="147"/>
      <c r="F32" s="147"/>
      <c r="G32" s="148"/>
      <c r="H32" s="154"/>
      <c r="I32" s="150" t="s">
        <v>172</v>
      </c>
      <c r="J32" s="150"/>
      <c r="K32" s="150"/>
      <c r="L32" s="150"/>
      <c r="M32" s="150"/>
      <c r="N32" s="155"/>
      <c r="O32" s="146" t="s">
        <v>122</v>
      </c>
      <c r="P32" s="147"/>
      <c r="Q32" s="147"/>
      <c r="R32" s="147"/>
      <c r="S32" s="147"/>
      <c r="T32" s="147"/>
      <c r="U32" s="148"/>
      <c r="V32" s="156"/>
      <c r="W32" s="150" t="s">
        <v>173</v>
      </c>
      <c r="X32" s="150"/>
      <c r="Y32" s="150"/>
      <c r="Z32" s="150"/>
      <c r="AA32" s="150"/>
      <c r="AB32" s="157"/>
    </row>
    <row r="33" spans="1:28" ht="15" customHeight="1">
      <c r="A33" s="147" t="s">
        <v>123</v>
      </c>
      <c r="B33" s="147"/>
      <c r="C33" s="147"/>
      <c r="D33" s="147"/>
      <c r="E33" s="147"/>
      <c r="F33" s="147"/>
      <c r="G33" s="148"/>
      <c r="H33" s="154"/>
      <c r="I33" s="150" t="s">
        <v>124</v>
      </c>
      <c r="J33" s="150"/>
      <c r="K33" s="150"/>
      <c r="L33" s="150"/>
      <c r="M33" s="150"/>
      <c r="N33" s="155"/>
      <c r="O33" s="146" t="s">
        <v>125</v>
      </c>
      <c r="P33" s="147"/>
      <c r="Q33" s="147"/>
      <c r="R33" s="147"/>
      <c r="S33" s="147"/>
      <c r="T33" s="147"/>
      <c r="U33" s="148"/>
      <c r="V33" s="156"/>
      <c r="W33" s="150" t="s">
        <v>124</v>
      </c>
      <c r="X33" s="150"/>
      <c r="Y33" s="150"/>
      <c r="Z33" s="150"/>
      <c r="AA33" s="150"/>
      <c r="AB33" s="155"/>
    </row>
    <row r="34" spans="1:28" ht="15" customHeight="1">
      <c r="A34" s="147" t="s">
        <v>126</v>
      </c>
      <c r="B34" s="147"/>
      <c r="C34" s="147"/>
      <c r="D34" s="147"/>
      <c r="E34" s="147"/>
      <c r="F34" s="147"/>
      <c r="G34" s="148"/>
      <c r="H34" s="154"/>
      <c r="I34" s="150" t="s">
        <v>127</v>
      </c>
      <c r="J34" s="150"/>
      <c r="K34" s="150"/>
      <c r="L34" s="150"/>
      <c r="M34" s="150"/>
      <c r="N34" s="155"/>
      <c r="O34" s="146" t="s">
        <v>128</v>
      </c>
      <c r="P34" s="147"/>
      <c r="Q34" s="147"/>
      <c r="R34" s="147"/>
      <c r="S34" s="147"/>
      <c r="T34" s="147"/>
      <c r="U34" s="148"/>
      <c r="V34" s="156"/>
      <c r="W34" s="150" t="s">
        <v>124</v>
      </c>
      <c r="X34" s="150"/>
      <c r="Y34" s="150"/>
      <c r="Z34" s="150"/>
      <c r="AA34" s="150"/>
      <c r="AB34" s="155"/>
    </row>
    <row r="35" spans="1:28" ht="15" customHeight="1">
      <c r="A35" s="147" t="s">
        <v>129</v>
      </c>
      <c r="B35" s="147"/>
      <c r="C35" s="147"/>
      <c r="D35" s="147"/>
      <c r="E35" s="147"/>
      <c r="F35" s="147"/>
      <c r="G35" s="148"/>
      <c r="H35" s="154"/>
      <c r="I35" s="150" t="s">
        <v>117</v>
      </c>
      <c r="J35" s="150"/>
      <c r="K35" s="150"/>
      <c r="L35" s="150"/>
      <c r="M35" s="150"/>
      <c r="N35" s="155"/>
      <c r="O35" s="146" t="s">
        <v>130</v>
      </c>
      <c r="P35" s="147"/>
      <c r="Q35" s="147"/>
      <c r="R35" s="147"/>
      <c r="S35" s="147"/>
      <c r="T35" s="147"/>
      <c r="U35" s="148"/>
      <c r="V35" s="156"/>
      <c r="W35" s="150" t="s">
        <v>127</v>
      </c>
      <c r="X35" s="150"/>
      <c r="Y35" s="150"/>
      <c r="Z35" s="150"/>
      <c r="AA35" s="150"/>
      <c r="AB35" s="155"/>
    </row>
    <row r="36" spans="1:28" ht="15" customHeight="1">
      <c r="A36" s="147" t="s">
        <v>131</v>
      </c>
      <c r="B36" s="147"/>
      <c r="C36" s="147"/>
      <c r="D36" s="147"/>
      <c r="E36" s="147"/>
      <c r="F36" s="147"/>
      <c r="G36" s="148"/>
      <c r="H36" s="154"/>
      <c r="I36" s="150" t="s">
        <v>132</v>
      </c>
      <c r="J36" s="150"/>
      <c r="K36" s="150"/>
      <c r="L36" s="150"/>
      <c r="M36" s="150"/>
      <c r="N36" s="155"/>
      <c r="O36" s="146" t="s">
        <v>133</v>
      </c>
      <c r="P36" s="147"/>
      <c r="Q36" s="147"/>
      <c r="R36" s="147"/>
      <c r="S36" s="147"/>
      <c r="T36" s="147"/>
      <c r="U36" s="148"/>
      <c r="V36" s="156"/>
      <c r="W36" s="150" t="s">
        <v>127</v>
      </c>
      <c r="X36" s="150"/>
      <c r="Y36" s="150"/>
      <c r="Z36" s="150"/>
      <c r="AA36" s="150"/>
      <c r="AB36" s="157"/>
    </row>
    <row r="37" spans="1:28" ht="15" customHeight="1">
      <c r="A37" s="147" t="s">
        <v>134</v>
      </c>
      <c r="B37" s="147"/>
      <c r="C37" s="147"/>
      <c r="D37" s="147"/>
      <c r="E37" s="147"/>
      <c r="F37" s="147"/>
      <c r="G37" s="148"/>
      <c r="H37" s="154"/>
      <c r="I37" s="150" t="s">
        <v>124</v>
      </c>
      <c r="J37" s="150"/>
      <c r="K37" s="150"/>
      <c r="L37" s="150"/>
      <c r="M37" s="150"/>
      <c r="N37" s="155"/>
      <c r="O37" s="146" t="s">
        <v>135</v>
      </c>
      <c r="P37" s="147"/>
      <c r="Q37" s="147"/>
      <c r="R37" s="147"/>
      <c r="S37" s="147"/>
      <c r="T37" s="147"/>
      <c r="U37" s="148"/>
      <c r="V37" s="156"/>
      <c r="W37" s="150" t="s">
        <v>174</v>
      </c>
      <c r="X37" s="150"/>
      <c r="Y37" s="150"/>
      <c r="Z37" s="150"/>
      <c r="AA37" s="150"/>
      <c r="AB37" s="157"/>
    </row>
    <row r="38" spans="1:28" ht="15" customHeight="1">
      <c r="A38" s="147" t="s">
        <v>136</v>
      </c>
      <c r="B38" s="147"/>
      <c r="C38" s="147"/>
      <c r="D38" s="147"/>
      <c r="E38" s="147"/>
      <c r="F38" s="147"/>
      <c r="G38" s="148"/>
      <c r="H38" s="154"/>
      <c r="I38" s="150" t="s">
        <v>124</v>
      </c>
      <c r="J38" s="150"/>
      <c r="K38" s="150"/>
      <c r="L38" s="150"/>
      <c r="M38" s="150"/>
      <c r="N38" s="155"/>
      <c r="O38" s="146" t="s">
        <v>137</v>
      </c>
      <c r="P38" s="147"/>
      <c r="Q38" s="147"/>
      <c r="R38" s="147"/>
      <c r="S38" s="147"/>
      <c r="T38" s="147"/>
      <c r="U38" s="148"/>
      <c r="V38" s="156"/>
      <c r="W38" s="150" t="s">
        <v>124</v>
      </c>
      <c r="X38" s="150"/>
      <c r="Y38" s="150"/>
      <c r="Z38" s="150"/>
      <c r="AA38" s="150"/>
      <c r="AB38" s="155"/>
    </row>
    <row r="39" spans="1:28" ht="15" customHeight="1">
      <c r="A39" s="147" t="s">
        <v>138</v>
      </c>
      <c r="B39" s="147"/>
      <c r="C39" s="147"/>
      <c r="D39" s="147"/>
      <c r="E39" s="147"/>
      <c r="F39" s="147"/>
      <c r="G39" s="148"/>
      <c r="H39" s="154"/>
      <c r="I39" s="150" t="s">
        <v>124</v>
      </c>
      <c r="J39" s="150"/>
      <c r="K39" s="150"/>
      <c r="L39" s="150"/>
      <c r="M39" s="150"/>
      <c r="N39" s="155"/>
      <c r="O39" s="146" t="s">
        <v>139</v>
      </c>
      <c r="P39" s="147"/>
      <c r="Q39" s="147"/>
      <c r="R39" s="147"/>
      <c r="S39" s="147"/>
      <c r="T39" s="147"/>
      <c r="U39" s="148"/>
      <c r="V39" s="156"/>
      <c r="W39" s="150" t="s">
        <v>140</v>
      </c>
      <c r="X39" s="150"/>
      <c r="Y39" s="150"/>
      <c r="Z39" s="150"/>
      <c r="AA39" s="150"/>
      <c r="AB39" s="155"/>
    </row>
    <row r="40" spans="1:28" ht="15" customHeight="1">
      <c r="A40" s="147" t="s">
        <v>141</v>
      </c>
      <c r="B40" s="147"/>
      <c r="C40" s="147"/>
      <c r="D40" s="147"/>
      <c r="E40" s="147"/>
      <c r="F40" s="147"/>
      <c r="G40" s="148"/>
      <c r="H40" s="154"/>
      <c r="I40" s="150" t="s">
        <v>117</v>
      </c>
      <c r="J40" s="150"/>
      <c r="K40" s="150"/>
      <c r="L40" s="150"/>
      <c r="M40" s="150"/>
      <c r="N40" s="155"/>
      <c r="O40" s="146" t="s">
        <v>142</v>
      </c>
      <c r="P40" s="147"/>
      <c r="Q40" s="147"/>
      <c r="R40" s="147"/>
      <c r="S40" s="147"/>
      <c r="T40" s="147"/>
      <c r="U40" s="148"/>
      <c r="V40" s="156"/>
      <c r="W40" s="150" t="s">
        <v>111</v>
      </c>
      <c r="X40" s="150"/>
      <c r="Y40" s="150"/>
      <c r="Z40" s="150"/>
      <c r="AA40" s="150"/>
      <c r="AB40" s="157"/>
    </row>
    <row r="41" spans="1:28" ht="15" customHeight="1">
      <c r="A41" s="147" t="s">
        <v>143</v>
      </c>
      <c r="B41" s="147"/>
      <c r="C41" s="147"/>
      <c r="D41" s="147"/>
      <c r="E41" s="147"/>
      <c r="F41" s="147"/>
      <c r="G41" s="148"/>
      <c r="H41" s="154"/>
      <c r="I41" s="150" t="s">
        <v>124</v>
      </c>
      <c r="J41" s="150"/>
      <c r="K41" s="150"/>
      <c r="L41" s="150"/>
      <c r="M41" s="150"/>
      <c r="N41" s="155"/>
      <c r="O41" s="146" t="s">
        <v>144</v>
      </c>
      <c r="P41" s="147"/>
      <c r="Q41" s="147"/>
      <c r="R41" s="147"/>
      <c r="S41" s="147"/>
      <c r="T41" s="147"/>
      <c r="U41" s="148"/>
      <c r="V41" s="156"/>
      <c r="W41" s="150" t="s">
        <v>127</v>
      </c>
      <c r="X41" s="150"/>
      <c r="Y41" s="150"/>
      <c r="Z41" s="150"/>
      <c r="AA41" s="150"/>
      <c r="AB41" s="155"/>
    </row>
    <row r="42" spans="1:28" ht="15" customHeight="1">
      <c r="A42" s="147" t="s">
        <v>145</v>
      </c>
      <c r="B42" s="147"/>
      <c r="C42" s="147"/>
      <c r="D42" s="147"/>
      <c r="E42" s="147"/>
      <c r="F42" s="147"/>
      <c r="G42" s="148"/>
      <c r="H42" s="154"/>
      <c r="I42" s="150" t="s">
        <v>127</v>
      </c>
      <c r="J42" s="150"/>
      <c r="K42" s="150"/>
      <c r="L42" s="150"/>
      <c r="M42" s="150"/>
      <c r="N42" s="155"/>
      <c r="O42" s="146" t="s">
        <v>146</v>
      </c>
      <c r="P42" s="147"/>
      <c r="Q42" s="147"/>
      <c r="R42" s="147"/>
      <c r="S42" s="147"/>
      <c r="T42" s="147"/>
      <c r="U42" s="148"/>
      <c r="V42" s="156"/>
      <c r="W42" s="150" t="s">
        <v>113</v>
      </c>
      <c r="X42" s="150"/>
      <c r="Y42" s="150"/>
      <c r="Z42" s="150"/>
      <c r="AA42" s="150"/>
      <c r="AB42" s="157"/>
    </row>
    <row r="43" spans="1:28" ht="15" customHeight="1">
      <c r="A43" s="147" t="s">
        <v>147</v>
      </c>
      <c r="B43" s="147"/>
      <c r="C43" s="147"/>
      <c r="D43" s="147"/>
      <c r="E43" s="147"/>
      <c r="F43" s="147"/>
      <c r="G43" s="148"/>
      <c r="H43" s="158" t="s">
        <v>148</v>
      </c>
      <c r="I43" s="158"/>
      <c r="J43" s="158"/>
      <c r="K43" s="158"/>
      <c r="L43" s="158"/>
      <c r="M43" s="158"/>
      <c r="N43" s="159"/>
      <c r="O43" s="146" t="s">
        <v>149</v>
      </c>
      <c r="P43" s="147"/>
      <c r="Q43" s="147"/>
      <c r="R43" s="147"/>
      <c r="S43" s="147"/>
      <c r="T43" s="147"/>
      <c r="U43" s="148"/>
      <c r="V43" s="156"/>
      <c r="W43" s="150" t="s">
        <v>127</v>
      </c>
      <c r="X43" s="150"/>
      <c r="Y43" s="150"/>
      <c r="Z43" s="150"/>
      <c r="AA43" s="150"/>
      <c r="AB43" s="157"/>
    </row>
    <row r="44" spans="1:28" ht="15" customHeight="1">
      <c r="A44" s="160" t="s">
        <v>150</v>
      </c>
      <c r="B44" s="160"/>
      <c r="C44" s="160"/>
      <c r="D44" s="160"/>
      <c r="E44" s="160"/>
      <c r="F44" s="160"/>
      <c r="G44" s="161"/>
      <c r="H44" s="162" t="s">
        <v>151</v>
      </c>
      <c r="I44" s="162"/>
      <c r="J44" s="162"/>
      <c r="K44" s="162"/>
      <c r="L44" s="162"/>
      <c r="M44" s="162"/>
      <c r="N44" s="163"/>
      <c r="O44" s="164"/>
      <c r="P44" s="160"/>
      <c r="Q44" s="160"/>
      <c r="R44" s="160"/>
      <c r="S44" s="160"/>
      <c r="T44" s="160"/>
      <c r="U44" s="161"/>
      <c r="V44" s="165"/>
      <c r="W44" s="166"/>
      <c r="X44" s="166"/>
      <c r="Y44" s="166"/>
      <c r="Z44" s="166"/>
      <c r="AA44" s="166"/>
      <c r="AB44" s="167"/>
    </row>
    <row r="45" spans="1:28" ht="17.25" customHeight="1">
      <c r="A45" s="168"/>
      <c r="B45" s="131"/>
      <c r="C45" s="131"/>
      <c r="D45" s="132"/>
      <c r="E45" s="132"/>
      <c r="F45" s="168"/>
      <c r="G45" s="168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69" t="s">
        <v>92</v>
      </c>
    </row>
    <row r="46" spans="1:28" ht="17.25" customHeight="1">
      <c r="A46" s="170" t="s">
        <v>152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</row>
    <row r="47" spans="1:28" ht="17.25" customHeight="1">
      <c r="A47" s="136" t="s">
        <v>153</v>
      </c>
      <c r="B47" s="137"/>
      <c r="C47" s="137"/>
      <c r="D47" s="137"/>
      <c r="E47" s="137" t="s">
        <v>175</v>
      </c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 t="s">
        <v>154</v>
      </c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8"/>
    </row>
    <row r="48" spans="1:28" ht="17.25" customHeight="1">
      <c r="A48" s="172"/>
      <c r="B48" s="173"/>
      <c r="C48" s="173"/>
      <c r="D48" s="173"/>
      <c r="E48" s="173" t="s">
        <v>176</v>
      </c>
      <c r="F48" s="173"/>
      <c r="G48" s="173"/>
      <c r="H48" s="173"/>
      <c r="I48" s="173" t="s">
        <v>177</v>
      </c>
      <c r="J48" s="173"/>
      <c r="K48" s="173"/>
      <c r="L48" s="173"/>
      <c r="M48" s="173" t="s">
        <v>178</v>
      </c>
      <c r="N48" s="173"/>
      <c r="O48" s="173"/>
      <c r="P48" s="173"/>
      <c r="Q48" s="173" t="s">
        <v>176</v>
      </c>
      <c r="R48" s="173"/>
      <c r="S48" s="173"/>
      <c r="T48" s="173"/>
      <c r="U48" s="173" t="s">
        <v>179</v>
      </c>
      <c r="V48" s="173"/>
      <c r="W48" s="173"/>
      <c r="X48" s="173"/>
      <c r="Y48" s="173" t="s">
        <v>178</v>
      </c>
      <c r="Z48" s="173"/>
      <c r="AA48" s="173"/>
      <c r="AB48" s="174"/>
    </row>
    <row r="49" spans="1:28" ht="17.25" customHeight="1">
      <c r="A49" s="175" t="s">
        <v>155</v>
      </c>
      <c r="B49" s="175"/>
      <c r="C49" s="175"/>
      <c r="D49" s="176"/>
      <c r="E49" s="177">
        <v>5</v>
      </c>
      <c r="F49" s="175"/>
      <c r="G49" s="175"/>
      <c r="H49" s="175"/>
      <c r="I49" s="175">
        <v>4</v>
      </c>
      <c r="J49" s="175"/>
      <c r="K49" s="175"/>
      <c r="L49" s="175"/>
      <c r="M49" s="175">
        <v>1</v>
      </c>
      <c r="N49" s="175"/>
      <c r="O49" s="175"/>
      <c r="P49" s="176"/>
      <c r="Q49" s="177">
        <v>24</v>
      </c>
      <c r="R49" s="175"/>
      <c r="S49" s="175"/>
      <c r="T49" s="175"/>
      <c r="U49" s="175">
        <v>21</v>
      </c>
      <c r="V49" s="175"/>
      <c r="W49" s="175"/>
      <c r="X49" s="175"/>
      <c r="Y49" s="175">
        <v>3</v>
      </c>
      <c r="Z49" s="175"/>
      <c r="AA49" s="175"/>
      <c r="AB49" s="175"/>
    </row>
    <row r="50" spans="1:28" ht="17.25" customHeight="1">
      <c r="A50" s="158" t="s">
        <v>156</v>
      </c>
      <c r="B50" s="158"/>
      <c r="C50" s="158"/>
      <c r="D50" s="178"/>
      <c r="E50" s="179">
        <v>5</v>
      </c>
      <c r="F50" s="158"/>
      <c r="G50" s="158"/>
      <c r="H50" s="158"/>
      <c r="I50" s="158">
        <v>4</v>
      </c>
      <c r="J50" s="158"/>
      <c r="K50" s="158"/>
      <c r="L50" s="158"/>
      <c r="M50" s="158">
        <v>1</v>
      </c>
      <c r="N50" s="158"/>
      <c r="O50" s="158"/>
      <c r="P50" s="178"/>
      <c r="Q50" s="179">
        <v>22</v>
      </c>
      <c r="R50" s="158"/>
      <c r="S50" s="158"/>
      <c r="T50" s="158"/>
      <c r="U50" s="158">
        <v>21</v>
      </c>
      <c r="V50" s="158"/>
      <c r="W50" s="158"/>
      <c r="X50" s="158"/>
      <c r="Y50" s="158">
        <v>1</v>
      </c>
      <c r="Z50" s="158"/>
      <c r="AA50" s="158"/>
      <c r="AB50" s="158"/>
    </row>
    <row r="51" spans="1:28" ht="17.25" customHeight="1">
      <c r="A51" s="180" t="s">
        <v>157</v>
      </c>
      <c r="B51" s="180"/>
      <c r="C51" s="180"/>
      <c r="D51" s="181"/>
      <c r="E51" s="182">
        <v>5</v>
      </c>
      <c r="F51" s="180"/>
      <c r="G51" s="180"/>
      <c r="H51" s="180"/>
      <c r="I51" s="180">
        <v>4</v>
      </c>
      <c r="J51" s="180"/>
      <c r="K51" s="180"/>
      <c r="L51" s="180"/>
      <c r="M51" s="180">
        <v>1</v>
      </c>
      <c r="N51" s="180"/>
      <c r="O51" s="180"/>
      <c r="P51" s="181"/>
      <c r="Q51" s="182">
        <v>23</v>
      </c>
      <c r="R51" s="180"/>
      <c r="S51" s="180"/>
      <c r="T51" s="180"/>
      <c r="U51" s="180">
        <v>22</v>
      </c>
      <c r="V51" s="180"/>
      <c r="W51" s="180"/>
      <c r="X51" s="180"/>
      <c r="Y51" s="180">
        <v>1</v>
      </c>
      <c r="Z51" s="180"/>
      <c r="AA51" s="180"/>
      <c r="AB51" s="180"/>
    </row>
    <row r="52" spans="1:28" ht="17.25" customHeight="1">
      <c r="A52" s="183"/>
      <c r="B52" s="184"/>
      <c r="C52" s="185"/>
      <c r="D52" s="185"/>
      <c r="E52" s="185"/>
      <c r="F52" s="185"/>
      <c r="G52" s="185"/>
      <c r="H52" s="185"/>
      <c r="I52" s="185"/>
      <c r="J52" s="185"/>
      <c r="K52" s="186"/>
      <c r="L52" s="187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9" t="s">
        <v>158</v>
      </c>
    </row>
  </sheetData>
  <sheetProtection/>
  <mergeCells count="158">
    <mergeCell ref="Q51:T51"/>
    <mergeCell ref="U51:X51"/>
    <mergeCell ref="Y51:AB51"/>
    <mergeCell ref="A51:D51"/>
    <mergeCell ref="E51:H51"/>
    <mergeCell ref="I51:L51"/>
    <mergeCell ref="M51:P51"/>
    <mergeCell ref="Y49:AB49"/>
    <mergeCell ref="A50:D50"/>
    <mergeCell ref="E50:H50"/>
    <mergeCell ref="I50:L50"/>
    <mergeCell ref="M50:P50"/>
    <mergeCell ref="Q50:T50"/>
    <mergeCell ref="U50:X50"/>
    <mergeCell ref="Y50:AB50"/>
    <mergeCell ref="A47:D48"/>
    <mergeCell ref="E47:P47"/>
    <mergeCell ref="Q49:T49"/>
    <mergeCell ref="U49:X49"/>
    <mergeCell ref="A49:D49"/>
    <mergeCell ref="E49:H49"/>
    <mergeCell ref="I49:L49"/>
    <mergeCell ref="M49:P49"/>
    <mergeCell ref="Q47:AB47"/>
    <mergeCell ref="E48:H48"/>
    <mergeCell ref="I48:L48"/>
    <mergeCell ref="M48:P48"/>
    <mergeCell ref="Q48:T48"/>
    <mergeCell ref="U48:X48"/>
    <mergeCell ref="Y48:AB48"/>
    <mergeCell ref="A43:G43"/>
    <mergeCell ref="H43:N43"/>
    <mergeCell ref="O43:U43"/>
    <mergeCell ref="W43:AA43"/>
    <mergeCell ref="A44:G44"/>
    <mergeCell ref="H44:N44"/>
    <mergeCell ref="O44:U44"/>
    <mergeCell ref="W44:AA44"/>
    <mergeCell ref="A41:G41"/>
    <mergeCell ref="I41:M41"/>
    <mergeCell ref="O41:U41"/>
    <mergeCell ref="W41:AA41"/>
    <mergeCell ref="A42:G42"/>
    <mergeCell ref="I42:M42"/>
    <mergeCell ref="O42:U42"/>
    <mergeCell ref="W42:AA42"/>
    <mergeCell ref="A39:G39"/>
    <mergeCell ref="I39:M39"/>
    <mergeCell ref="O39:U39"/>
    <mergeCell ref="W39:AA39"/>
    <mergeCell ref="A40:G40"/>
    <mergeCell ref="I40:M40"/>
    <mergeCell ref="O40:U40"/>
    <mergeCell ref="W40:AA40"/>
    <mergeCell ref="A37:G37"/>
    <mergeCell ref="I37:M37"/>
    <mergeCell ref="O37:U37"/>
    <mergeCell ref="W37:AA37"/>
    <mergeCell ref="A38:G38"/>
    <mergeCell ref="I38:M38"/>
    <mergeCell ref="O38:U38"/>
    <mergeCell ref="W38:AA38"/>
    <mergeCell ref="A35:G35"/>
    <mergeCell ref="I35:M35"/>
    <mergeCell ref="O35:U35"/>
    <mergeCell ref="W35:AA35"/>
    <mergeCell ref="A36:G36"/>
    <mergeCell ref="I36:M36"/>
    <mergeCell ref="O36:U36"/>
    <mergeCell ref="W36:AA36"/>
    <mergeCell ref="A33:G33"/>
    <mergeCell ref="I33:M33"/>
    <mergeCell ref="O33:U33"/>
    <mergeCell ref="W33:AA33"/>
    <mergeCell ref="A34:G34"/>
    <mergeCell ref="I34:M34"/>
    <mergeCell ref="O34:U34"/>
    <mergeCell ref="W34:AA34"/>
    <mergeCell ref="A31:G31"/>
    <mergeCell ref="I31:M31"/>
    <mergeCell ref="O31:U31"/>
    <mergeCell ref="W31:AA31"/>
    <mergeCell ref="A32:G32"/>
    <mergeCell ref="I32:M32"/>
    <mergeCell ref="O32:U32"/>
    <mergeCell ref="W32:AA32"/>
    <mergeCell ref="A29:G29"/>
    <mergeCell ref="I29:M29"/>
    <mergeCell ref="O29:U29"/>
    <mergeCell ref="W29:AA29"/>
    <mergeCell ref="A30:G30"/>
    <mergeCell ref="I30:M30"/>
    <mergeCell ref="O30:U30"/>
    <mergeCell ref="W30:AA30"/>
    <mergeCell ref="W28:AA28"/>
    <mergeCell ref="A27:G27"/>
    <mergeCell ref="H27:N27"/>
    <mergeCell ref="O27:U27"/>
    <mergeCell ref="V27:AB27"/>
    <mergeCell ref="H15:N15"/>
    <mergeCell ref="H14:N14"/>
    <mergeCell ref="O14:U14"/>
    <mergeCell ref="A28:G28"/>
    <mergeCell ref="I28:M28"/>
    <mergeCell ref="O28:U28"/>
    <mergeCell ref="A20:G20"/>
    <mergeCell ref="H20:N20"/>
    <mergeCell ref="H21:N21"/>
    <mergeCell ref="O21:U21"/>
    <mergeCell ref="V13:AB13"/>
    <mergeCell ref="H6:N6"/>
    <mergeCell ref="H12:N12"/>
    <mergeCell ref="O12:AB12"/>
    <mergeCell ref="H7:N7"/>
    <mergeCell ref="O7:U7"/>
    <mergeCell ref="V7:AB7"/>
    <mergeCell ref="O6:U6"/>
    <mergeCell ref="H13:N13"/>
    <mergeCell ref="O13:U13"/>
    <mergeCell ref="H4:N4"/>
    <mergeCell ref="O4:AB4"/>
    <mergeCell ref="H8:N8"/>
    <mergeCell ref="O8:U8"/>
    <mergeCell ref="V8:AB8"/>
    <mergeCell ref="H5:N5"/>
    <mergeCell ref="O5:U5"/>
    <mergeCell ref="V6:AB6"/>
    <mergeCell ref="V5:AB5"/>
    <mergeCell ref="O15:U15"/>
    <mergeCell ref="V15:AB15"/>
    <mergeCell ref="A23:G23"/>
    <mergeCell ref="H23:N23"/>
    <mergeCell ref="O23:U23"/>
    <mergeCell ref="V23:AB23"/>
    <mergeCell ref="V22:AB22"/>
    <mergeCell ref="H22:N22"/>
    <mergeCell ref="O22:U22"/>
    <mergeCell ref="A21:G21"/>
    <mergeCell ref="V24:AB24"/>
    <mergeCell ref="A24:G24"/>
    <mergeCell ref="H16:N16"/>
    <mergeCell ref="O16:U16"/>
    <mergeCell ref="V16:AB16"/>
    <mergeCell ref="O24:U24"/>
    <mergeCell ref="H24:N24"/>
    <mergeCell ref="O20:AB20"/>
    <mergeCell ref="V21:AB21"/>
    <mergeCell ref="A22:G22"/>
    <mergeCell ref="A4:G4"/>
    <mergeCell ref="A8:G8"/>
    <mergeCell ref="A12:G12"/>
    <mergeCell ref="A16:G16"/>
    <mergeCell ref="A5:G5"/>
    <mergeCell ref="A13:G13"/>
    <mergeCell ref="A6:G6"/>
    <mergeCell ref="A7:G7"/>
    <mergeCell ref="A14:G14"/>
    <mergeCell ref="A15:G15"/>
  </mergeCells>
  <printOptions horizontalCentered="1"/>
  <pageMargins left="0.5905511811023623" right="0.5905511811023623" top="0.67" bottom="0.7874015748031497" header="0.43" footer="0.3937007874015748"/>
  <pageSetup firstPageNumber="67" useFirstPageNumber="1" fitToHeight="0" horizontalDpi="300" verticalDpi="300" orientation="portrait" paperSize="9" scale="96" r:id="rId1"/>
  <headerFooter alignWithMargins="0">
    <oddHeader>&amp;R&amp;"ＭＳ Ｐ明朝,標準"&amp;12行政・財政　73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M17" sqref="M17"/>
    </sheetView>
  </sheetViews>
  <sheetFormatPr defaultColWidth="8.796875" defaultRowHeight="14.25"/>
  <sheetData/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&amp;L74　行政・財政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showGridLines="0" view="pageBreakPreview" zoomScale="85" zoomScaleSheetLayoutView="85" zoomScalePageLayoutView="0" workbookViewId="0" topLeftCell="A1">
      <selection activeCell="M17" sqref="M17"/>
    </sheetView>
  </sheetViews>
  <sheetFormatPr defaultColWidth="8.796875" defaultRowHeight="14.25"/>
  <cols>
    <col min="1" max="1" width="3.3984375" style="233" customWidth="1"/>
    <col min="2" max="2" width="0.59375" style="233" customWidth="1"/>
    <col min="3" max="3" width="28.59765625" style="233" customWidth="1"/>
    <col min="4" max="4" width="0.59375" style="233" customWidth="1"/>
    <col min="5" max="5" width="11.09765625" style="233" customWidth="1"/>
    <col min="6" max="6" width="7.19921875" style="233" customWidth="1"/>
    <col min="7" max="7" width="9.5" style="233" customWidth="1"/>
    <col min="8" max="16384" width="9" style="233" customWidth="1"/>
  </cols>
  <sheetData>
    <row r="1" spans="1:2" s="191" customFormat="1" ht="22.5" customHeight="1">
      <c r="A1" s="190" t="s">
        <v>180</v>
      </c>
      <c r="B1" s="190"/>
    </row>
    <row r="2" spans="1:2" s="191" customFormat="1" ht="13.5" customHeight="1">
      <c r="A2" s="192"/>
      <c r="B2" s="192"/>
    </row>
    <row r="3" spans="1:2" s="193" customFormat="1" ht="18" customHeight="1">
      <c r="A3" s="45" t="s">
        <v>181</v>
      </c>
      <c r="B3" s="45"/>
    </row>
    <row r="4" spans="1:7" s="193" customFormat="1" ht="16.5" customHeight="1">
      <c r="A4" s="194" t="s">
        <v>206</v>
      </c>
      <c r="B4" s="195"/>
      <c r="C4" s="196"/>
      <c r="D4" s="196"/>
      <c r="E4" s="197" t="s">
        <v>182</v>
      </c>
      <c r="F4" s="197"/>
      <c r="G4" s="197"/>
    </row>
    <row r="5" spans="1:7" s="4" customFormat="1" ht="16.5" customHeight="1">
      <c r="A5" s="198"/>
      <c r="B5" s="199"/>
      <c r="C5" s="199"/>
      <c r="D5" s="199"/>
      <c r="E5" s="200"/>
      <c r="F5" s="200"/>
      <c r="G5" s="200"/>
    </row>
    <row r="6" spans="1:7" s="4" customFormat="1" ht="16.5" customHeight="1">
      <c r="A6" s="201" t="s">
        <v>183</v>
      </c>
      <c r="B6" s="202"/>
      <c r="C6" s="203" t="s">
        <v>207</v>
      </c>
      <c r="D6" s="204"/>
      <c r="E6" s="205">
        <v>44702783</v>
      </c>
      <c r="F6" s="205"/>
      <c r="G6" s="206"/>
    </row>
    <row r="7" spans="1:7" s="4" customFormat="1" ht="16.5" customHeight="1">
      <c r="A7" s="207"/>
      <c r="B7" s="208"/>
      <c r="C7" s="209" t="s">
        <v>184</v>
      </c>
      <c r="D7" s="27"/>
      <c r="E7" s="210">
        <v>16734022</v>
      </c>
      <c r="F7" s="210"/>
      <c r="G7" s="211"/>
    </row>
    <row r="8" spans="1:7" s="4" customFormat="1" ht="16.5" customHeight="1">
      <c r="A8" s="207"/>
      <c r="B8" s="208"/>
      <c r="C8" s="21" t="s">
        <v>208</v>
      </c>
      <c r="D8" s="27"/>
      <c r="E8" s="210">
        <v>443012</v>
      </c>
      <c r="F8" s="210"/>
      <c r="G8" s="211"/>
    </row>
    <row r="9" spans="1:7" s="4" customFormat="1" ht="16.5" customHeight="1">
      <c r="A9" s="207"/>
      <c r="B9" s="208"/>
      <c r="C9" s="21" t="s">
        <v>209</v>
      </c>
      <c r="D9" s="27"/>
      <c r="E9" s="210">
        <v>85993</v>
      </c>
      <c r="F9" s="210"/>
      <c r="G9" s="211"/>
    </row>
    <row r="10" spans="1:7" s="4" customFormat="1" ht="16.5" customHeight="1">
      <c r="A10" s="207"/>
      <c r="B10" s="208"/>
      <c r="C10" s="21" t="s">
        <v>185</v>
      </c>
      <c r="D10" s="27"/>
      <c r="E10" s="210">
        <v>85635</v>
      </c>
      <c r="F10" s="210"/>
      <c r="G10" s="211"/>
    </row>
    <row r="11" spans="1:7" s="4" customFormat="1" ht="16.5" customHeight="1">
      <c r="A11" s="207"/>
      <c r="B11" s="208"/>
      <c r="C11" s="21" t="s">
        <v>186</v>
      </c>
      <c r="D11" s="27"/>
      <c r="E11" s="210">
        <v>65303</v>
      </c>
      <c r="F11" s="210"/>
      <c r="G11" s="211"/>
    </row>
    <row r="12" spans="1:7" s="4" customFormat="1" ht="16.5" customHeight="1">
      <c r="A12" s="207"/>
      <c r="B12" s="208"/>
      <c r="C12" s="21" t="s">
        <v>187</v>
      </c>
      <c r="D12" s="27"/>
      <c r="E12" s="210">
        <v>1252242</v>
      </c>
      <c r="F12" s="210"/>
      <c r="G12" s="211"/>
    </row>
    <row r="13" spans="1:7" s="4" customFormat="1" ht="16.5" customHeight="1">
      <c r="A13" s="207"/>
      <c r="B13" s="208"/>
      <c r="C13" s="21" t="s">
        <v>188</v>
      </c>
      <c r="D13" s="27"/>
      <c r="E13" s="210">
        <v>18925</v>
      </c>
      <c r="F13" s="210"/>
      <c r="G13" s="211"/>
    </row>
    <row r="14" spans="1:7" s="4" customFormat="1" ht="16.5" customHeight="1">
      <c r="A14" s="207"/>
      <c r="B14" s="208"/>
      <c r="C14" s="21" t="s">
        <v>210</v>
      </c>
      <c r="D14" s="27"/>
      <c r="E14" s="210">
        <v>287327</v>
      </c>
      <c r="F14" s="210"/>
      <c r="G14" s="211"/>
    </row>
    <row r="15" spans="1:7" s="4" customFormat="1" ht="16.5" customHeight="1">
      <c r="A15" s="207"/>
      <c r="B15" s="208"/>
      <c r="C15" s="212" t="s">
        <v>211</v>
      </c>
      <c r="D15" s="213"/>
      <c r="E15" s="210">
        <v>50094</v>
      </c>
      <c r="F15" s="210"/>
      <c r="G15" s="211"/>
    </row>
    <row r="16" spans="1:7" s="4" customFormat="1" ht="16.5" customHeight="1">
      <c r="A16" s="207"/>
      <c r="B16" s="208"/>
      <c r="C16" s="21" t="s">
        <v>189</v>
      </c>
      <c r="D16" s="27"/>
      <c r="E16" s="210">
        <v>116574</v>
      </c>
      <c r="F16" s="210"/>
      <c r="G16" s="211"/>
    </row>
    <row r="17" spans="1:7" s="4" customFormat="1" ht="16.5" customHeight="1">
      <c r="A17" s="207"/>
      <c r="B17" s="208"/>
      <c r="C17" s="209" t="s">
        <v>212</v>
      </c>
      <c r="D17" s="27"/>
      <c r="E17" s="210">
        <v>7843825</v>
      </c>
      <c r="F17" s="210"/>
      <c r="G17" s="211"/>
    </row>
    <row r="18" spans="1:7" s="4" customFormat="1" ht="16.5" customHeight="1">
      <c r="A18" s="207"/>
      <c r="B18" s="208"/>
      <c r="C18" s="21" t="s">
        <v>213</v>
      </c>
      <c r="D18" s="27"/>
      <c r="E18" s="210">
        <v>25332</v>
      </c>
      <c r="F18" s="210"/>
      <c r="G18" s="211"/>
    </row>
    <row r="19" spans="1:7" s="4" customFormat="1" ht="16.5" customHeight="1">
      <c r="A19" s="207"/>
      <c r="B19" s="208"/>
      <c r="C19" s="209" t="s">
        <v>190</v>
      </c>
      <c r="D19" s="27"/>
      <c r="E19" s="210">
        <v>909401</v>
      </c>
      <c r="F19" s="210"/>
      <c r="G19" s="211"/>
    </row>
    <row r="20" spans="1:7" s="4" customFormat="1" ht="16.5" customHeight="1">
      <c r="A20" s="207"/>
      <c r="B20" s="208"/>
      <c r="C20" s="21" t="s">
        <v>214</v>
      </c>
      <c r="D20" s="27"/>
      <c r="E20" s="210">
        <v>377938</v>
      </c>
      <c r="F20" s="210"/>
      <c r="G20" s="211"/>
    </row>
    <row r="21" spans="1:7" s="4" customFormat="1" ht="16.5" customHeight="1">
      <c r="A21" s="207"/>
      <c r="B21" s="208"/>
      <c r="C21" s="209" t="s">
        <v>215</v>
      </c>
      <c r="D21" s="27"/>
      <c r="E21" s="210">
        <v>4857302</v>
      </c>
      <c r="F21" s="210"/>
      <c r="G21" s="211"/>
    </row>
    <row r="22" spans="1:7" s="4" customFormat="1" ht="16.5" customHeight="1">
      <c r="A22" s="207"/>
      <c r="B22" s="208"/>
      <c r="C22" s="209" t="s">
        <v>216</v>
      </c>
      <c r="D22" s="27"/>
      <c r="E22" s="210">
        <v>2318814</v>
      </c>
      <c r="F22" s="210"/>
      <c r="G22" s="211"/>
    </row>
    <row r="23" spans="1:7" s="4" customFormat="1" ht="16.5" customHeight="1">
      <c r="A23" s="207"/>
      <c r="B23" s="208"/>
      <c r="C23" s="21" t="s">
        <v>217</v>
      </c>
      <c r="D23" s="27"/>
      <c r="E23" s="210">
        <v>162202</v>
      </c>
      <c r="F23" s="210"/>
      <c r="G23" s="211"/>
    </row>
    <row r="24" spans="1:7" s="4" customFormat="1" ht="16.5" customHeight="1">
      <c r="A24" s="207"/>
      <c r="B24" s="208"/>
      <c r="C24" s="21" t="s">
        <v>218</v>
      </c>
      <c r="D24" s="27"/>
      <c r="E24" s="210">
        <v>79501</v>
      </c>
      <c r="F24" s="210"/>
      <c r="G24" s="211"/>
    </row>
    <row r="25" spans="1:7" s="4" customFormat="1" ht="16.5" customHeight="1">
      <c r="A25" s="207"/>
      <c r="B25" s="208"/>
      <c r="C25" s="21" t="s">
        <v>219</v>
      </c>
      <c r="D25" s="27"/>
      <c r="E25" s="210">
        <v>36178</v>
      </c>
      <c r="F25" s="210"/>
      <c r="G25" s="211"/>
    </row>
    <row r="26" spans="1:7" s="4" customFormat="1" ht="16.5" customHeight="1">
      <c r="A26" s="207"/>
      <c r="B26" s="208"/>
      <c r="C26" s="21" t="s">
        <v>220</v>
      </c>
      <c r="D26" s="27"/>
      <c r="E26" s="210">
        <v>985405</v>
      </c>
      <c r="F26" s="210"/>
      <c r="G26" s="211"/>
    </row>
    <row r="27" spans="1:7" s="4" customFormat="1" ht="16.5" customHeight="1">
      <c r="A27" s="207"/>
      <c r="B27" s="208"/>
      <c r="C27" s="209" t="s">
        <v>221</v>
      </c>
      <c r="D27" s="27"/>
      <c r="E27" s="210">
        <v>1166659</v>
      </c>
      <c r="F27" s="210"/>
      <c r="G27" s="211"/>
    </row>
    <row r="28" spans="1:7" s="4" customFormat="1" ht="16.5" customHeight="1">
      <c r="A28" s="214"/>
      <c r="B28" s="215"/>
      <c r="C28" s="216" t="s">
        <v>191</v>
      </c>
      <c r="D28" s="217"/>
      <c r="E28" s="218">
        <v>6801100</v>
      </c>
      <c r="F28" s="218"/>
      <c r="G28" s="219"/>
    </row>
    <row r="29" spans="1:7" s="4" customFormat="1" ht="16.5" customHeight="1">
      <c r="A29" s="201" t="s">
        <v>192</v>
      </c>
      <c r="B29" s="208"/>
      <c r="C29" s="220" t="s">
        <v>222</v>
      </c>
      <c r="D29" s="27"/>
      <c r="E29" s="221">
        <v>44119065</v>
      </c>
      <c r="F29" s="221"/>
      <c r="G29" s="221"/>
    </row>
    <row r="30" spans="1:8" s="4" customFormat="1" ht="16.5" customHeight="1">
      <c r="A30" s="207"/>
      <c r="B30" s="208"/>
      <c r="C30" s="21" t="s">
        <v>223</v>
      </c>
      <c r="D30" s="27"/>
      <c r="E30" s="222">
        <v>363499</v>
      </c>
      <c r="F30" s="222"/>
      <c r="G30" s="223"/>
      <c r="H30" s="224"/>
    </row>
    <row r="31" spans="1:8" s="4" customFormat="1" ht="16.5" customHeight="1">
      <c r="A31" s="207"/>
      <c r="B31" s="208"/>
      <c r="C31" s="21" t="s">
        <v>224</v>
      </c>
      <c r="D31" s="27"/>
      <c r="E31" s="222">
        <v>7804479</v>
      </c>
      <c r="F31" s="222"/>
      <c r="G31" s="223"/>
      <c r="H31" s="224"/>
    </row>
    <row r="32" spans="1:8" s="4" customFormat="1" ht="16.5" customHeight="1">
      <c r="A32" s="207"/>
      <c r="B32" s="208"/>
      <c r="C32" s="21" t="s">
        <v>225</v>
      </c>
      <c r="D32" s="27"/>
      <c r="E32" s="222">
        <v>12195837</v>
      </c>
      <c r="F32" s="222"/>
      <c r="G32" s="223"/>
      <c r="H32" s="224"/>
    </row>
    <row r="33" spans="1:8" s="4" customFormat="1" ht="16.5" customHeight="1">
      <c r="A33" s="207"/>
      <c r="B33" s="208"/>
      <c r="C33" s="21" t="s">
        <v>226</v>
      </c>
      <c r="D33" s="27"/>
      <c r="E33" s="222">
        <v>4250706</v>
      </c>
      <c r="F33" s="222"/>
      <c r="G33" s="223"/>
      <c r="H33" s="224"/>
    </row>
    <row r="34" spans="1:8" s="4" customFormat="1" ht="16.5" customHeight="1">
      <c r="A34" s="207"/>
      <c r="B34" s="208"/>
      <c r="C34" s="21" t="s">
        <v>227</v>
      </c>
      <c r="D34" s="27"/>
      <c r="E34" s="222">
        <v>141312</v>
      </c>
      <c r="F34" s="222"/>
      <c r="G34" s="223"/>
      <c r="H34" s="224"/>
    </row>
    <row r="35" spans="1:8" s="4" customFormat="1" ht="16.5" customHeight="1">
      <c r="A35" s="207"/>
      <c r="B35" s="208"/>
      <c r="C35" s="21" t="s">
        <v>193</v>
      </c>
      <c r="D35" s="27"/>
      <c r="E35" s="222">
        <v>1128112</v>
      </c>
      <c r="F35" s="222"/>
      <c r="G35" s="223"/>
      <c r="H35" s="224"/>
    </row>
    <row r="36" spans="1:8" s="4" customFormat="1" ht="16.5" customHeight="1">
      <c r="A36" s="207"/>
      <c r="B36" s="208"/>
      <c r="C36" s="21" t="s">
        <v>228</v>
      </c>
      <c r="D36" s="27"/>
      <c r="E36" s="222">
        <v>478609</v>
      </c>
      <c r="F36" s="222"/>
      <c r="G36" s="223"/>
      <c r="H36" s="224"/>
    </row>
    <row r="37" spans="1:8" s="4" customFormat="1" ht="16.5" customHeight="1">
      <c r="A37" s="207"/>
      <c r="B37" s="208"/>
      <c r="C37" s="21" t="s">
        <v>229</v>
      </c>
      <c r="D37" s="27"/>
      <c r="E37" s="222">
        <v>295806</v>
      </c>
      <c r="F37" s="222"/>
      <c r="G37" s="223"/>
      <c r="H37" s="224"/>
    </row>
    <row r="38" spans="1:8" s="4" customFormat="1" ht="16.5" customHeight="1">
      <c r="A38" s="207"/>
      <c r="B38" s="208"/>
      <c r="C38" s="21" t="s">
        <v>230</v>
      </c>
      <c r="D38" s="27"/>
      <c r="E38" s="222">
        <v>6494745</v>
      </c>
      <c r="F38" s="222"/>
      <c r="G38" s="223"/>
      <c r="H38" s="224"/>
    </row>
    <row r="39" spans="1:8" s="4" customFormat="1" ht="16.5" customHeight="1">
      <c r="A39" s="207"/>
      <c r="B39" s="208"/>
      <c r="C39" s="21" t="s">
        <v>231</v>
      </c>
      <c r="D39" s="27"/>
      <c r="E39" s="222">
        <v>1875050</v>
      </c>
      <c r="F39" s="222"/>
      <c r="G39" s="223"/>
      <c r="H39" s="224"/>
    </row>
    <row r="40" spans="1:8" s="4" customFormat="1" ht="16.5" customHeight="1">
      <c r="A40" s="207"/>
      <c r="B40" s="208"/>
      <c r="C40" s="21" t="s">
        <v>232</v>
      </c>
      <c r="D40" s="27"/>
      <c r="E40" s="222">
        <v>4011406</v>
      </c>
      <c r="F40" s="222"/>
      <c r="G40" s="223"/>
      <c r="H40" s="224"/>
    </row>
    <row r="41" spans="1:8" s="4" customFormat="1" ht="16.5" customHeight="1">
      <c r="A41" s="207"/>
      <c r="B41" s="208"/>
      <c r="C41" s="21" t="s">
        <v>233</v>
      </c>
      <c r="D41" s="27"/>
      <c r="E41" s="222">
        <v>19235</v>
      </c>
      <c r="F41" s="222"/>
      <c r="G41" s="223"/>
      <c r="H41" s="224"/>
    </row>
    <row r="42" spans="1:8" s="4" customFormat="1" ht="16.5" customHeight="1">
      <c r="A42" s="207"/>
      <c r="B42" s="208"/>
      <c r="C42" s="21" t="s">
        <v>234</v>
      </c>
      <c r="D42" s="27"/>
      <c r="E42" s="222">
        <v>5060272</v>
      </c>
      <c r="F42" s="222"/>
      <c r="G42" s="223"/>
      <c r="H42" s="224"/>
    </row>
    <row r="43" spans="1:8" s="4" customFormat="1" ht="16.5" customHeight="1">
      <c r="A43" s="225"/>
      <c r="B43" s="226"/>
      <c r="C43" s="227" t="s">
        <v>194</v>
      </c>
      <c r="D43" s="228"/>
      <c r="E43" s="229">
        <v>0</v>
      </c>
      <c r="F43" s="229"/>
      <c r="G43" s="223"/>
      <c r="H43" s="224"/>
    </row>
    <row r="44" spans="1:8" s="4" customFormat="1" ht="13.5" customHeight="1">
      <c r="A44" s="230" t="s">
        <v>195</v>
      </c>
      <c r="B44" s="230"/>
      <c r="G44" s="231">
        <f>SUM(G30:G43)</f>
        <v>0</v>
      </c>
      <c r="H44" s="224">
        <f>SUM(H30:H43)</f>
        <v>0</v>
      </c>
    </row>
    <row r="45" spans="1:2" s="4" customFormat="1" ht="13.5" customHeight="1">
      <c r="A45" s="4" t="s">
        <v>196</v>
      </c>
      <c r="B45" s="230"/>
    </row>
    <row r="46" spans="1:2" s="4" customFormat="1" ht="13.5" customHeight="1">
      <c r="A46" s="230"/>
      <c r="B46" s="230"/>
    </row>
    <row r="47" s="232" customFormat="1" ht="12"/>
    <row r="48" s="232" customFormat="1" ht="12"/>
    <row r="49" ht="14.25">
      <c r="E49" s="233" t="s">
        <v>197</v>
      </c>
    </row>
    <row r="50" spans="3:8" ht="24" customHeight="1">
      <c r="C50" s="233" t="s">
        <v>198</v>
      </c>
      <c r="E50" s="234">
        <v>16734022</v>
      </c>
      <c r="G50" s="233">
        <f>(E50/$E$58)*100</f>
        <v>37.433960207801825</v>
      </c>
      <c r="H50" s="235">
        <f>ROUND(G50,1)</f>
        <v>37.4</v>
      </c>
    </row>
    <row r="51" spans="3:8" ht="24" customHeight="1">
      <c r="C51" s="233" t="s">
        <v>199</v>
      </c>
      <c r="E51" s="234">
        <v>7843825</v>
      </c>
      <c r="G51" s="233">
        <f aca="true" t="shared" si="0" ref="G51:G57">(E51/$E$58)*100</f>
        <v>17.546614491540716</v>
      </c>
      <c r="H51" s="235">
        <f aca="true" t="shared" si="1" ref="H51:H58">ROUND(G51,1)</f>
        <v>17.5</v>
      </c>
    </row>
    <row r="52" spans="3:8" ht="24" customHeight="1">
      <c r="C52" s="233" t="s">
        <v>200</v>
      </c>
      <c r="E52" s="234">
        <v>909401</v>
      </c>
      <c r="G52" s="233">
        <f t="shared" si="0"/>
        <v>2.034327482474637</v>
      </c>
      <c r="H52" s="235">
        <f t="shared" si="1"/>
        <v>2</v>
      </c>
    </row>
    <row r="53" spans="3:8" ht="24" customHeight="1">
      <c r="C53" s="233" t="s">
        <v>201</v>
      </c>
      <c r="E53" s="234">
        <v>4857302</v>
      </c>
      <c r="G53" s="233">
        <f t="shared" si="0"/>
        <v>10.865770929742785</v>
      </c>
      <c r="H53" s="235">
        <f t="shared" si="1"/>
        <v>10.9</v>
      </c>
    </row>
    <row r="54" spans="3:8" ht="24" customHeight="1">
      <c r="C54" s="233" t="s">
        <v>202</v>
      </c>
      <c r="E54" s="234">
        <v>2318814</v>
      </c>
      <c r="G54" s="233">
        <f t="shared" si="0"/>
        <v>5.187180404405694</v>
      </c>
      <c r="H54" s="235">
        <f t="shared" si="1"/>
        <v>5.2</v>
      </c>
    </row>
    <row r="55" spans="3:8" ht="24" customHeight="1">
      <c r="C55" s="233" t="s">
        <v>203</v>
      </c>
      <c r="E55" s="234">
        <v>1166659</v>
      </c>
      <c r="G55" s="233">
        <f t="shared" si="0"/>
        <v>2.609812905831836</v>
      </c>
      <c r="H55" s="235">
        <f t="shared" si="1"/>
        <v>2.6</v>
      </c>
    </row>
    <row r="56" spans="3:8" ht="24" customHeight="1">
      <c r="C56" s="233" t="s">
        <v>204</v>
      </c>
      <c r="E56" s="234">
        <v>6801100</v>
      </c>
      <c r="G56" s="233">
        <f t="shared" si="0"/>
        <v>15.214041595575829</v>
      </c>
      <c r="H56" s="235">
        <f t="shared" si="1"/>
        <v>15.2</v>
      </c>
    </row>
    <row r="57" spans="3:8" ht="24" customHeight="1">
      <c r="C57" s="233" t="s">
        <v>205</v>
      </c>
      <c r="E57" s="234">
        <v>4071660</v>
      </c>
      <c r="G57" s="233">
        <f t="shared" si="0"/>
        <v>9.108291982626675</v>
      </c>
      <c r="H57" s="235">
        <f t="shared" si="1"/>
        <v>9.1</v>
      </c>
    </row>
    <row r="58" spans="5:8" ht="24" customHeight="1">
      <c r="E58" s="234">
        <f>SUM(E50:E57)</f>
        <v>44702783</v>
      </c>
      <c r="G58" s="236">
        <f>SUM(G50:G57)</f>
        <v>99.99999999999997</v>
      </c>
      <c r="H58" s="235">
        <f t="shared" si="1"/>
        <v>100</v>
      </c>
    </row>
    <row r="59" ht="24" customHeight="1"/>
  </sheetData>
  <sheetProtection/>
  <mergeCells count="27">
    <mergeCell ref="A29:A43"/>
    <mergeCell ref="E4:G5"/>
    <mergeCell ref="E14:F14"/>
    <mergeCell ref="E15:F15"/>
    <mergeCell ref="E16:F16"/>
    <mergeCell ref="E17:F17"/>
    <mergeCell ref="E18:F18"/>
    <mergeCell ref="E19:F19"/>
    <mergeCell ref="E21:F21"/>
    <mergeCell ref="E22:F22"/>
    <mergeCell ref="E27:F27"/>
    <mergeCell ref="A4:D5"/>
    <mergeCell ref="A6:A28"/>
    <mergeCell ref="E28:F28"/>
    <mergeCell ref="E10:F10"/>
    <mergeCell ref="E11:F11"/>
    <mergeCell ref="E12:F12"/>
    <mergeCell ref="E13:F13"/>
    <mergeCell ref="E23:F23"/>
    <mergeCell ref="E24:F24"/>
    <mergeCell ref="E25:F25"/>
    <mergeCell ref="E26:F26"/>
    <mergeCell ref="E20:F20"/>
    <mergeCell ref="E6:F6"/>
    <mergeCell ref="E7:F7"/>
    <mergeCell ref="E8:F8"/>
    <mergeCell ref="E9:F9"/>
  </mergeCells>
  <printOptions horizontalCentered="1"/>
  <pageMargins left="0.5905511811023623" right="0.5905511811023623" top="0.7874015748031497" bottom="0.7874015748031497" header="0.5118110236220472" footer="0.3937007874015748"/>
  <pageSetup firstPageNumber="69" useFirstPageNumber="1" horizontalDpi="300" verticalDpi="300" orientation="portrait" paperSize="9" r:id="rId3"/>
  <headerFooter alignWithMargins="0">
    <oddHeader>&amp;R&amp;"ＭＳ Ｐ明朝,標準"&amp;12行政・財政　67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2.59765625" defaultRowHeight="14.25"/>
  <cols>
    <col min="1" max="1" width="4.09765625" style="237" customWidth="1"/>
    <col min="2" max="2" width="1.8984375" style="237" customWidth="1"/>
    <col min="3" max="11" width="2.59765625" style="237" customWidth="1"/>
    <col min="12" max="12" width="1.8984375" style="237" customWidth="1"/>
    <col min="13" max="16384" width="2.59765625" style="237" customWidth="1"/>
  </cols>
  <sheetData>
    <row r="1" ht="22.5" customHeight="1">
      <c r="A1" s="190" t="s">
        <v>235</v>
      </c>
    </row>
    <row r="2" ht="13.5" customHeight="1"/>
    <row r="3" spans="1:33" ht="17.25">
      <c r="A3" s="45" t="s">
        <v>236</v>
      </c>
      <c r="AG3" s="238" t="s">
        <v>237</v>
      </c>
    </row>
    <row r="4" spans="1:33" ht="13.5" customHeight="1">
      <c r="A4" s="239" t="s">
        <v>280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40"/>
      <c r="M4" s="241"/>
      <c r="N4" s="242" t="s">
        <v>238</v>
      </c>
      <c r="O4" s="242"/>
      <c r="P4" s="242"/>
      <c r="Q4" s="242"/>
      <c r="R4" s="242"/>
      <c r="S4" s="243"/>
      <c r="T4" s="241"/>
      <c r="U4" s="242" t="s">
        <v>239</v>
      </c>
      <c r="V4" s="242"/>
      <c r="W4" s="242"/>
      <c r="X4" s="242"/>
      <c r="Y4" s="242"/>
      <c r="Z4" s="244"/>
      <c r="AA4" s="243"/>
      <c r="AB4" s="245" t="s">
        <v>240</v>
      </c>
      <c r="AC4" s="245"/>
      <c r="AD4" s="245"/>
      <c r="AE4" s="245"/>
      <c r="AF4" s="245"/>
      <c r="AG4" s="243"/>
    </row>
    <row r="5" spans="1:33" ht="13.5" customHeight="1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7"/>
      <c r="M5" s="248"/>
      <c r="N5" s="249"/>
      <c r="O5" s="249"/>
      <c r="P5" s="249"/>
      <c r="Q5" s="249"/>
      <c r="R5" s="249"/>
      <c r="S5" s="250"/>
      <c r="T5" s="248"/>
      <c r="U5" s="249"/>
      <c r="V5" s="249"/>
      <c r="W5" s="249"/>
      <c r="X5" s="249"/>
      <c r="Y5" s="249"/>
      <c r="Z5" s="251"/>
      <c r="AA5" s="250"/>
      <c r="AB5" s="252"/>
      <c r="AC5" s="252"/>
      <c r="AD5" s="252"/>
      <c r="AE5" s="252"/>
      <c r="AF5" s="252"/>
      <c r="AG5" s="250"/>
    </row>
    <row r="6" spans="1:33" ht="16.5" customHeight="1">
      <c r="A6" s="253" t="s">
        <v>281</v>
      </c>
      <c r="C6" s="254" t="s">
        <v>241</v>
      </c>
      <c r="D6" s="254"/>
      <c r="E6" s="254"/>
      <c r="F6" s="254"/>
      <c r="G6" s="254"/>
      <c r="H6" s="254"/>
      <c r="I6" s="254"/>
      <c r="J6" s="254"/>
      <c r="K6" s="254"/>
      <c r="L6" s="255"/>
      <c r="M6" s="256"/>
      <c r="N6" s="257">
        <v>46531907</v>
      </c>
      <c r="O6" s="257"/>
      <c r="P6" s="257"/>
      <c r="Q6" s="257"/>
      <c r="R6" s="257"/>
      <c r="U6" s="258">
        <v>42600175</v>
      </c>
      <c r="V6" s="258"/>
      <c r="W6" s="258"/>
      <c r="X6" s="258"/>
      <c r="Y6" s="258"/>
      <c r="Z6" s="255"/>
      <c r="AA6" s="255"/>
      <c r="AB6" s="259">
        <v>44702783</v>
      </c>
      <c r="AC6" s="259"/>
      <c r="AD6" s="259"/>
      <c r="AE6" s="259"/>
      <c r="AF6" s="259"/>
      <c r="AG6" s="255"/>
    </row>
    <row r="7" spans="1:32" ht="16.5" customHeight="1">
      <c r="A7" s="260"/>
      <c r="C7" s="261" t="s">
        <v>242</v>
      </c>
      <c r="D7" s="261" t="s">
        <v>242</v>
      </c>
      <c r="E7" s="261" t="s">
        <v>242</v>
      </c>
      <c r="F7" s="261" t="s">
        <v>242</v>
      </c>
      <c r="G7" s="261" t="s">
        <v>242</v>
      </c>
      <c r="H7" s="261" t="s">
        <v>242</v>
      </c>
      <c r="I7" s="261" t="s">
        <v>242</v>
      </c>
      <c r="J7" s="261" t="s">
        <v>242</v>
      </c>
      <c r="K7" s="261" t="s">
        <v>242</v>
      </c>
      <c r="M7" s="262"/>
      <c r="N7" s="263">
        <v>14932297</v>
      </c>
      <c r="O7" s="263"/>
      <c r="P7" s="263"/>
      <c r="Q7" s="263"/>
      <c r="R7" s="263"/>
      <c r="U7" s="264">
        <v>15364742</v>
      </c>
      <c r="V7" s="264"/>
      <c r="W7" s="264"/>
      <c r="X7" s="264"/>
      <c r="Y7" s="264"/>
      <c r="AB7" s="265">
        <v>16734022</v>
      </c>
      <c r="AC7" s="265"/>
      <c r="AD7" s="265"/>
      <c r="AE7" s="265"/>
      <c r="AF7" s="265"/>
    </row>
    <row r="8" spans="1:32" ht="16.5" customHeight="1">
      <c r="A8" s="260"/>
      <c r="C8" s="261" t="s">
        <v>243</v>
      </c>
      <c r="D8" s="261" t="s">
        <v>243</v>
      </c>
      <c r="E8" s="261" t="s">
        <v>243</v>
      </c>
      <c r="F8" s="261" t="s">
        <v>243</v>
      </c>
      <c r="G8" s="261" t="s">
        <v>243</v>
      </c>
      <c r="H8" s="261" t="s">
        <v>243</v>
      </c>
      <c r="I8" s="261" t="s">
        <v>243</v>
      </c>
      <c r="J8" s="261" t="s">
        <v>243</v>
      </c>
      <c r="K8" s="261" t="s">
        <v>243</v>
      </c>
      <c r="M8" s="262"/>
      <c r="N8" s="266">
        <v>927626</v>
      </c>
      <c r="O8" s="266"/>
      <c r="P8" s="266"/>
      <c r="Q8" s="266"/>
      <c r="R8" s="266"/>
      <c r="U8" s="264">
        <v>1414196</v>
      </c>
      <c r="V8" s="264"/>
      <c r="W8" s="264"/>
      <c r="X8" s="264"/>
      <c r="Y8" s="264"/>
      <c r="AB8" s="265">
        <v>443012</v>
      </c>
      <c r="AC8" s="265"/>
      <c r="AD8" s="265"/>
      <c r="AE8" s="265"/>
      <c r="AF8" s="265"/>
    </row>
    <row r="9" spans="1:32" ht="16.5" customHeight="1">
      <c r="A9" s="260"/>
      <c r="C9" s="261" t="s">
        <v>244</v>
      </c>
      <c r="D9" s="261" t="s">
        <v>244</v>
      </c>
      <c r="E9" s="261" t="s">
        <v>244</v>
      </c>
      <c r="F9" s="261" t="s">
        <v>244</v>
      </c>
      <c r="G9" s="261" t="s">
        <v>244</v>
      </c>
      <c r="H9" s="261" t="s">
        <v>244</v>
      </c>
      <c r="I9" s="261" t="s">
        <v>244</v>
      </c>
      <c r="J9" s="261" t="s">
        <v>244</v>
      </c>
      <c r="K9" s="261" t="s">
        <v>244</v>
      </c>
      <c r="M9" s="262"/>
      <c r="N9" s="266">
        <v>93281</v>
      </c>
      <c r="O9" s="266"/>
      <c r="P9" s="266"/>
      <c r="Q9" s="266"/>
      <c r="R9" s="266"/>
      <c r="U9" s="264">
        <v>66991</v>
      </c>
      <c r="V9" s="264"/>
      <c r="W9" s="264"/>
      <c r="X9" s="264"/>
      <c r="Y9" s="264"/>
      <c r="AB9" s="265">
        <v>85993</v>
      </c>
      <c r="AC9" s="265"/>
      <c r="AD9" s="265"/>
      <c r="AE9" s="265"/>
      <c r="AF9" s="265"/>
    </row>
    <row r="10" spans="1:32" ht="16.5" customHeight="1">
      <c r="A10" s="260"/>
      <c r="C10" s="261" t="s">
        <v>245</v>
      </c>
      <c r="D10" s="261" t="s">
        <v>245</v>
      </c>
      <c r="E10" s="261" t="s">
        <v>245</v>
      </c>
      <c r="F10" s="261" t="s">
        <v>245</v>
      </c>
      <c r="G10" s="261" t="s">
        <v>245</v>
      </c>
      <c r="H10" s="261" t="s">
        <v>245</v>
      </c>
      <c r="I10" s="261" t="s">
        <v>245</v>
      </c>
      <c r="J10" s="261" t="s">
        <v>245</v>
      </c>
      <c r="K10" s="261" t="s">
        <v>245</v>
      </c>
      <c r="M10" s="262"/>
      <c r="N10" s="266">
        <v>50178</v>
      </c>
      <c r="O10" s="266"/>
      <c r="P10" s="266"/>
      <c r="Q10" s="266"/>
      <c r="R10" s="266"/>
      <c r="U10" s="264">
        <v>74552</v>
      </c>
      <c r="V10" s="264"/>
      <c r="W10" s="264"/>
      <c r="X10" s="264"/>
      <c r="Y10" s="264"/>
      <c r="AB10" s="265">
        <v>85635</v>
      </c>
      <c r="AC10" s="265"/>
      <c r="AD10" s="265"/>
      <c r="AE10" s="265"/>
      <c r="AF10" s="265"/>
    </row>
    <row r="11" spans="1:32" ht="16.5" customHeight="1">
      <c r="A11" s="260"/>
      <c r="C11" s="261" t="s">
        <v>246</v>
      </c>
      <c r="D11" s="261" t="s">
        <v>246</v>
      </c>
      <c r="E11" s="261" t="s">
        <v>246</v>
      </c>
      <c r="F11" s="261" t="s">
        <v>246</v>
      </c>
      <c r="G11" s="261" t="s">
        <v>246</v>
      </c>
      <c r="H11" s="261" t="s">
        <v>246</v>
      </c>
      <c r="I11" s="261" t="s">
        <v>246</v>
      </c>
      <c r="J11" s="261" t="s">
        <v>246</v>
      </c>
      <c r="K11" s="261" t="s">
        <v>246</v>
      </c>
      <c r="M11" s="262"/>
      <c r="N11" s="266">
        <v>79640</v>
      </c>
      <c r="O11" s="266"/>
      <c r="P11" s="266"/>
      <c r="Q11" s="266"/>
      <c r="R11" s="266"/>
      <c r="U11" s="264">
        <v>73344</v>
      </c>
      <c r="V11" s="264"/>
      <c r="W11" s="264"/>
      <c r="X11" s="264"/>
      <c r="Y11" s="264"/>
      <c r="AB11" s="265">
        <v>65303</v>
      </c>
      <c r="AC11" s="265"/>
      <c r="AD11" s="265"/>
      <c r="AE11" s="265"/>
      <c r="AF11" s="265"/>
    </row>
    <row r="12" spans="1:32" ht="16.5" customHeight="1">
      <c r="A12" s="260"/>
      <c r="C12" s="261" t="s">
        <v>247</v>
      </c>
      <c r="D12" s="261" t="s">
        <v>247</v>
      </c>
      <c r="E12" s="261" t="s">
        <v>247</v>
      </c>
      <c r="F12" s="261" t="s">
        <v>247</v>
      </c>
      <c r="G12" s="261" t="s">
        <v>247</v>
      </c>
      <c r="H12" s="261" t="s">
        <v>247</v>
      </c>
      <c r="I12" s="261" t="s">
        <v>247</v>
      </c>
      <c r="J12" s="261" t="s">
        <v>247</v>
      </c>
      <c r="K12" s="261" t="s">
        <v>247</v>
      </c>
      <c r="M12" s="262"/>
      <c r="N12" s="266">
        <v>1229606</v>
      </c>
      <c r="O12" s="266"/>
      <c r="P12" s="266"/>
      <c r="Q12" s="266"/>
      <c r="R12" s="266"/>
      <c r="U12" s="264">
        <v>1275343</v>
      </c>
      <c r="V12" s="264"/>
      <c r="W12" s="264"/>
      <c r="X12" s="264"/>
      <c r="Y12" s="264"/>
      <c r="AB12" s="265">
        <v>1252242</v>
      </c>
      <c r="AC12" s="265"/>
      <c r="AD12" s="265"/>
      <c r="AE12" s="265"/>
      <c r="AF12" s="265"/>
    </row>
    <row r="13" spans="1:32" ht="16.5" customHeight="1">
      <c r="A13" s="260"/>
      <c r="C13" s="261" t="s">
        <v>248</v>
      </c>
      <c r="D13" s="261" t="s">
        <v>248</v>
      </c>
      <c r="E13" s="261" t="s">
        <v>248</v>
      </c>
      <c r="F13" s="261" t="s">
        <v>248</v>
      </c>
      <c r="G13" s="261" t="s">
        <v>248</v>
      </c>
      <c r="H13" s="261" t="s">
        <v>248</v>
      </c>
      <c r="I13" s="261" t="s">
        <v>248</v>
      </c>
      <c r="J13" s="261" t="s">
        <v>248</v>
      </c>
      <c r="K13" s="261" t="s">
        <v>248</v>
      </c>
      <c r="M13" s="262"/>
      <c r="N13" s="266">
        <v>15956</v>
      </c>
      <c r="O13" s="266"/>
      <c r="P13" s="266"/>
      <c r="Q13" s="266"/>
      <c r="R13" s="266"/>
      <c r="U13" s="264">
        <v>16534</v>
      </c>
      <c r="V13" s="264"/>
      <c r="W13" s="264"/>
      <c r="X13" s="264"/>
      <c r="Y13" s="264"/>
      <c r="AB13" s="267">
        <v>18925</v>
      </c>
      <c r="AC13" s="267"/>
      <c r="AD13" s="267"/>
      <c r="AE13" s="267"/>
      <c r="AF13" s="267"/>
    </row>
    <row r="14" spans="1:32" ht="16.5" customHeight="1">
      <c r="A14" s="260"/>
      <c r="C14" s="261" t="s">
        <v>249</v>
      </c>
      <c r="D14" s="261" t="s">
        <v>249</v>
      </c>
      <c r="E14" s="261" t="s">
        <v>249</v>
      </c>
      <c r="F14" s="261" t="s">
        <v>249</v>
      </c>
      <c r="G14" s="261" t="s">
        <v>249</v>
      </c>
      <c r="H14" s="261" t="s">
        <v>249</v>
      </c>
      <c r="I14" s="261" t="s">
        <v>249</v>
      </c>
      <c r="J14" s="261" t="s">
        <v>249</v>
      </c>
      <c r="K14" s="261" t="s">
        <v>249</v>
      </c>
      <c r="M14" s="262"/>
      <c r="N14" s="266">
        <v>301589</v>
      </c>
      <c r="O14" s="266"/>
      <c r="P14" s="266"/>
      <c r="Q14" s="266"/>
      <c r="R14" s="266"/>
      <c r="U14" s="264">
        <v>306229</v>
      </c>
      <c r="V14" s="264"/>
      <c r="W14" s="264"/>
      <c r="X14" s="264"/>
      <c r="Y14" s="264"/>
      <c r="AB14" s="265">
        <v>287327</v>
      </c>
      <c r="AC14" s="265"/>
      <c r="AD14" s="265"/>
      <c r="AE14" s="265"/>
      <c r="AF14" s="265"/>
    </row>
    <row r="15" spans="1:32" ht="24.75" customHeight="1">
      <c r="A15" s="260"/>
      <c r="C15" s="261" t="s">
        <v>250</v>
      </c>
      <c r="D15" s="261" t="s">
        <v>250</v>
      </c>
      <c r="E15" s="261" t="s">
        <v>250</v>
      </c>
      <c r="F15" s="261" t="s">
        <v>250</v>
      </c>
      <c r="G15" s="261" t="s">
        <v>250</v>
      </c>
      <c r="H15" s="261" t="s">
        <v>250</v>
      </c>
      <c r="I15" s="261" t="s">
        <v>250</v>
      </c>
      <c r="J15" s="261" t="s">
        <v>250</v>
      </c>
      <c r="K15" s="261" t="s">
        <v>250</v>
      </c>
      <c r="M15" s="262"/>
      <c r="N15" s="268">
        <v>46051</v>
      </c>
      <c r="O15" s="268"/>
      <c r="P15" s="268"/>
      <c r="Q15" s="268"/>
      <c r="R15" s="268"/>
      <c r="S15" s="269"/>
      <c r="T15" s="269"/>
      <c r="U15" s="270">
        <v>46107</v>
      </c>
      <c r="V15" s="270"/>
      <c r="W15" s="270"/>
      <c r="X15" s="270"/>
      <c r="Y15" s="270"/>
      <c r="Z15" s="269"/>
      <c r="AA15" s="269"/>
      <c r="AB15" s="271">
        <v>50094</v>
      </c>
      <c r="AC15" s="271"/>
      <c r="AD15" s="271"/>
      <c r="AE15" s="271"/>
      <c r="AF15" s="271"/>
    </row>
    <row r="16" spans="1:32" ht="16.5" customHeight="1">
      <c r="A16" s="260"/>
      <c r="C16" s="261" t="s">
        <v>251</v>
      </c>
      <c r="D16" s="261" t="s">
        <v>251</v>
      </c>
      <c r="E16" s="261" t="s">
        <v>251</v>
      </c>
      <c r="F16" s="261" t="s">
        <v>251</v>
      </c>
      <c r="G16" s="261" t="s">
        <v>251</v>
      </c>
      <c r="H16" s="261" t="s">
        <v>251</v>
      </c>
      <c r="I16" s="261" t="s">
        <v>251</v>
      </c>
      <c r="J16" s="261" t="s">
        <v>251</v>
      </c>
      <c r="K16" s="261" t="s">
        <v>251</v>
      </c>
      <c r="M16" s="262"/>
      <c r="N16" s="266">
        <v>560838</v>
      </c>
      <c r="O16" s="266"/>
      <c r="P16" s="266"/>
      <c r="Q16" s="266"/>
      <c r="R16" s="266"/>
      <c r="U16" s="264">
        <v>448852</v>
      </c>
      <c r="V16" s="264"/>
      <c r="W16" s="264"/>
      <c r="X16" s="264"/>
      <c r="Y16" s="264"/>
      <c r="AB16" s="265">
        <v>116574</v>
      </c>
      <c r="AC16" s="265"/>
      <c r="AD16" s="265"/>
      <c r="AE16" s="265"/>
      <c r="AF16" s="265"/>
    </row>
    <row r="17" spans="1:32" ht="16.5" customHeight="1">
      <c r="A17" s="260"/>
      <c r="C17" s="261" t="s">
        <v>252</v>
      </c>
      <c r="D17" s="261" t="s">
        <v>252</v>
      </c>
      <c r="E17" s="261" t="s">
        <v>252</v>
      </c>
      <c r="F17" s="261" t="s">
        <v>252</v>
      </c>
      <c r="G17" s="261" t="s">
        <v>252</v>
      </c>
      <c r="H17" s="261" t="s">
        <v>252</v>
      </c>
      <c r="I17" s="261" t="s">
        <v>252</v>
      </c>
      <c r="J17" s="261" t="s">
        <v>252</v>
      </c>
      <c r="K17" s="261" t="s">
        <v>252</v>
      </c>
      <c r="M17" s="262"/>
      <c r="N17" s="266">
        <v>8926910</v>
      </c>
      <c r="O17" s="266"/>
      <c r="P17" s="266"/>
      <c r="Q17" s="266"/>
      <c r="R17" s="266"/>
      <c r="U17" s="264">
        <v>8640051</v>
      </c>
      <c r="V17" s="264"/>
      <c r="W17" s="264"/>
      <c r="X17" s="264"/>
      <c r="Y17" s="264"/>
      <c r="AB17" s="265">
        <v>7843825</v>
      </c>
      <c r="AC17" s="265"/>
      <c r="AD17" s="265"/>
      <c r="AE17" s="265"/>
      <c r="AF17" s="265"/>
    </row>
    <row r="18" spans="1:32" ht="16.5" customHeight="1">
      <c r="A18" s="260"/>
      <c r="C18" s="261" t="s">
        <v>253</v>
      </c>
      <c r="D18" s="261" t="s">
        <v>253</v>
      </c>
      <c r="E18" s="261" t="s">
        <v>253</v>
      </c>
      <c r="F18" s="261" t="s">
        <v>253</v>
      </c>
      <c r="G18" s="261" t="s">
        <v>253</v>
      </c>
      <c r="H18" s="261" t="s">
        <v>253</v>
      </c>
      <c r="I18" s="261" t="s">
        <v>253</v>
      </c>
      <c r="J18" s="261" t="s">
        <v>253</v>
      </c>
      <c r="K18" s="261" t="s">
        <v>253</v>
      </c>
      <c r="M18" s="262"/>
      <c r="N18" s="266">
        <v>23139</v>
      </c>
      <c r="O18" s="266"/>
      <c r="P18" s="266"/>
      <c r="Q18" s="266"/>
      <c r="R18" s="266"/>
      <c r="U18" s="264">
        <v>25043</v>
      </c>
      <c r="V18" s="264"/>
      <c r="W18" s="264"/>
      <c r="X18" s="264"/>
      <c r="Y18" s="264"/>
      <c r="AB18" s="265">
        <v>25332</v>
      </c>
      <c r="AC18" s="265"/>
      <c r="AD18" s="265"/>
      <c r="AE18" s="265"/>
      <c r="AF18" s="265"/>
    </row>
    <row r="19" spans="1:32" ht="16.5" customHeight="1">
      <c r="A19" s="260"/>
      <c r="C19" s="261" t="s">
        <v>254</v>
      </c>
      <c r="D19" s="261" t="s">
        <v>254</v>
      </c>
      <c r="E19" s="261" t="s">
        <v>254</v>
      </c>
      <c r="F19" s="261" t="s">
        <v>254</v>
      </c>
      <c r="G19" s="261" t="s">
        <v>254</v>
      </c>
      <c r="H19" s="261" t="s">
        <v>254</v>
      </c>
      <c r="I19" s="261" t="s">
        <v>254</v>
      </c>
      <c r="J19" s="261" t="s">
        <v>254</v>
      </c>
      <c r="K19" s="261" t="s">
        <v>254</v>
      </c>
      <c r="M19" s="262"/>
      <c r="N19" s="266">
        <v>1189562</v>
      </c>
      <c r="O19" s="266"/>
      <c r="P19" s="266"/>
      <c r="Q19" s="266"/>
      <c r="R19" s="266"/>
      <c r="U19" s="264">
        <v>929127</v>
      </c>
      <c r="V19" s="264"/>
      <c r="W19" s="264"/>
      <c r="X19" s="264"/>
      <c r="Y19" s="264"/>
      <c r="AB19" s="265">
        <v>909401</v>
      </c>
      <c r="AC19" s="265"/>
      <c r="AD19" s="265"/>
      <c r="AE19" s="265"/>
      <c r="AF19" s="265"/>
    </row>
    <row r="20" spans="1:32" ht="16.5" customHeight="1">
      <c r="A20" s="260"/>
      <c r="C20" s="261" t="s">
        <v>255</v>
      </c>
      <c r="D20" s="261" t="s">
        <v>255</v>
      </c>
      <c r="E20" s="261" t="s">
        <v>255</v>
      </c>
      <c r="F20" s="261" t="s">
        <v>255</v>
      </c>
      <c r="G20" s="261" t="s">
        <v>255</v>
      </c>
      <c r="H20" s="261" t="s">
        <v>255</v>
      </c>
      <c r="I20" s="261" t="s">
        <v>255</v>
      </c>
      <c r="J20" s="261" t="s">
        <v>255</v>
      </c>
      <c r="K20" s="261" t="s">
        <v>255</v>
      </c>
      <c r="M20" s="262"/>
      <c r="N20" s="266">
        <v>430207</v>
      </c>
      <c r="O20" s="266"/>
      <c r="P20" s="266"/>
      <c r="Q20" s="266"/>
      <c r="R20" s="266"/>
      <c r="U20" s="264">
        <v>374592</v>
      </c>
      <c r="V20" s="264"/>
      <c r="W20" s="264"/>
      <c r="X20" s="264"/>
      <c r="Y20" s="264"/>
      <c r="AB20" s="265">
        <v>377938</v>
      </c>
      <c r="AC20" s="265"/>
      <c r="AD20" s="265"/>
      <c r="AE20" s="265"/>
      <c r="AF20" s="265"/>
    </row>
    <row r="21" spans="1:32" ht="16.5" customHeight="1">
      <c r="A21" s="260"/>
      <c r="C21" s="261" t="s">
        <v>256</v>
      </c>
      <c r="D21" s="261" t="s">
        <v>256</v>
      </c>
      <c r="E21" s="261" t="s">
        <v>256</v>
      </c>
      <c r="F21" s="261" t="s">
        <v>256</v>
      </c>
      <c r="G21" s="261" t="s">
        <v>256</v>
      </c>
      <c r="H21" s="261" t="s">
        <v>256</v>
      </c>
      <c r="I21" s="261" t="s">
        <v>256</v>
      </c>
      <c r="J21" s="261" t="s">
        <v>256</v>
      </c>
      <c r="K21" s="261" t="s">
        <v>256</v>
      </c>
      <c r="M21" s="262"/>
      <c r="N21" s="266">
        <v>4339639</v>
      </c>
      <c r="O21" s="266"/>
      <c r="P21" s="266"/>
      <c r="Q21" s="266"/>
      <c r="R21" s="266"/>
      <c r="U21" s="264">
        <v>4845546</v>
      </c>
      <c r="V21" s="264"/>
      <c r="W21" s="264"/>
      <c r="X21" s="264"/>
      <c r="Y21" s="264"/>
      <c r="AB21" s="265">
        <v>4857302</v>
      </c>
      <c r="AC21" s="265"/>
      <c r="AD21" s="265"/>
      <c r="AE21" s="265"/>
      <c r="AF21" s="265"/>
    </row>
    <row r="22" spans="1:32" ht="16.5" customHeight="1">
      <c r="A22" s="260"/>
      <c r="C22" s="261" t="s">
        <v>257</v>
      </c>
      <c r="D22" s="261" t="s">
        <v>257</v>
      </c>
      <c r="E22" s="261" t="s">
        <v>257</v>
      </c>
      <c r="F22" s="261" t="s">
        <v>257</v>
      </c>
      <c r="G22" s="261" t="s">
        <v>257</v>
      </c>
      <c r="H22" s="261" t="s">
        <v>257</v>
      </c>
      <c r="I22" s="261" t="s">
        <v>257</v>
      </c>
      <c r="J22" s="261" t="s">
        <v>257</v>
      </c>
      <c r="K22" s="261" t="s">
        <v>257</v>
      </c>
      <c r="M22" s="262"/>
      <c r="N22" s="266">
        <v>2007242</v>
      </c>
      <c r="O22" s="266"/>
      <c r="P22" s="266"/>
      <c r="Q22" s="266"/>
      <c r="R22" s="266"/>
      <c r="U22" s="264">
        <v>2087951</v>
      </c>
      <c r="V22" s="264"/>
      <c r="W22" s="264"/>
      <c r="X22" s="264"/>
      <c r="Y22" s="264"/>
      <c r="AB22" s="265">
        <v>2318814</v>
      </c>
      <c r="AC22" s="265"/>
      <c r="AD22" s="265"/>
      <c r="AE22" s="265"/>
      <c r="AF22" s="265"/>
    </row>
    <row r="23" spans="1:32" ht="16.5" customHeight="1">
      <c r="A23" s="260"/>
      <c r="C23" s="261" t="s">
        <v>258</v>
      </c>
      <c r="D23" s="261" t="s">
        <v>258</v>
      </c>
      <c r="E23" s="261" t="s">
        <v>258</v>
      </c>
      <c r="F23" s="261" t="s">
        <v>258</v>
      </c>
      <c r="G23" s="261" t="s">
        <v>258</v>
      </c>
      <c r="H23" s="261" t="s">
        <v>258</v>
      </c>
      <c r="I23" s="261" t="s">
        <v>258</v>
      </c>
      <c r="J23" s="261" t="s">
        <v>258</v>
      </c>
      <c r="K23" s="261" t="s">
        <v>258</v>
      </c>
      <c r="M23" s="262"/>
      <c r="N23" s="266">
        <v>87079</v>
      </c>
      <c r="O23" s="266"/>
      <c r="P23" s="266"/>
      <c r="Q23" s="266"/>
      <c r="R23" s="266"/>
      <c r="U23" s="264">
        <v>161609</v>
      </c>
      <c r="V23" s="264"/>
      <c r="W23" s="264"/>
      <c r="X23" s="264"/>
      <c r="Y23" s="264"/>
      <c r="AB23" s="265">
        <v>162202</v>
      </c>
      <c r="AC23" s="265"/>
      <c r="AD23" s="265"/>
      <c r="AE23" s="265"/>
      <c r="AF23" s="265"/>
    </row>
    <row r="24" spans="1:32" ht="16.5" customHeight="1">
      <c r="A24" s="260"/>
      <c r="C24" s="261" t="s">
        <v>259</v>
      </c>
      <c r="D24" s="261" t="s">
        <v>259</v>
      </c>
      <c r="E24" s="261" t="s">
        <v>259</v>
      </c>
      <c r="F24" s="261" t="s">
        <v>259</v>
      </c>
      <c r="G24" s="261" t="s">
        <v>259</v>
      </c>
      <c r="H24" s="261" t="s">
        <v>259</v>
      </c>
      <c r="I24" s="261" t="s">
        <v>259</v>
      </c>
      <c r="J24" s="261" t="s">
        <v>259</v>
      </c>
      <c r="K24" s="261" t="s">
        <v>259</v>
      </c>
      <c r="M24" s="262"/>
      <c r="N24" s="266">
        <v>27637</v>
      </c>
      <c r="O24" s="266"/>
      <c r="P24" s="266"/>
      <c r="Q24" s="266"/>
      <c r="R24" s="266"/>
      <c r="U24" s="264">
        <v>31401</v>
      </c>
      <c r="V24" s="264"/>
      <c r="W24" s="264"/>
      <c r="X24" s="264"/>
      <c r="Y24" s="264"/>
      <c r="AB24" s="265">
        <v>79501</v>
      </c>
      <c r="AC24" s="265"/>
      <c r="AD24" s="265"/>
      <c r="AE24" s="265"/>
      <c r="AF24" s="265"/>
    </row>
    <row r="25" spans="1:32" ht="16.5" customHeight="1">
      <c r="A25" s="260"/>
      <c r="C25" s="261" t="s">
        <v>260</v>
      </c>
      <c r="D25" s="261" t="s">
        <v>260</v>
      </c>
      <c r="E25" s="261" t="s">
        <v>260</v>
      </c>
      <c r="F25" s="261" t="s">
        <v>260</v>
      </c>
      <c r="G25" s="261" t="s">
        <v>260</v>
      </c>
      <c r="H25" s="261" t="s">
        <v>260</v>
      </c>
      <c r="I25" s="261" t="s">
        <v>260</v>
      </c>
      <c r="J25" s="261" t="s">
        <v>260</v>
      </c>
      <c r="K25" s="261" t="s">
        <v>260</v>
      </c>
      <c r="M25" s="262"/>
      <c r="N25" s="266">
        <v>3266781</v>
      </c>
      <c r="O25" s="266"/>
      <c r="P25" s="266"/>
      <c r="Q25" s="266"/>
      <c r="R25" s="266"/>
      <c r="U25" s="264">
        <v>73659</v>
      </c>
      <c r="V25" s="264"/>
      <c r="W25" s="264"/>
      <c r="X25" s="264"/>
      <c r="Y25" s="264"/>
      <c r="AB25" s="265">
        <v>36178</v>
      </c>
      <c r="AC25" s="265"/>
      <c r="AD25" s="265"/>
      <c r="AE25" s="265"/>
      <c r="AF25" s="265"/>
    </row>
    <row r="26" spans="1:32" ht="16.5" customHeight="1">
      <c r="A26" s="260"/>
      <c r="C26" s="261" t="s">
        <v>261</v>
      </c>
      <c r="D26" s="261" t="s">
        <v>261</v>
      </c>
      <c r="E26" s="261" t="s">
        <v>261</v>
      </c>
      <c r="F26" s="261" t="s">
        <v>261</v>
      </c>
      <c r="G26" s="261" t="s">
        <v>261</v>
      </c>
      <c r="H26" s="261" t="s">
        <v>261</v>
      </c>
      <c r="I26" s="261" t="s">
        <v>261</v>
      </c>
      <c r="J26" s="261" t="s">
        <v>261</v>
      </c>
      <c r="K26" s="261" t="s">
        <v>261</v>
      </c>
      <c r="M26" s="262"/>
      <c r="N26" s="266">
        <v>829418</v>
      </c>
      <c r="O26" s="266"/>
      <c r="P26" s="266"/>
      <c r="Q26" s="266"/>
      <c r="R26" s="266"/>
      <c r="U26" s="264">
        <v>1178721</v>
      </c>
      <c r="V26" s="264"/>
      <c r="W26" s="264"/>
      <c r="X26" s="264"/>
      <c r="Y26" s="264"/>
      <c r="AB26" s="265">
        <v>985405</v>
      </c>
      <c r="AC26" s="265"/>
      <c r="AD26" s="265"/>
      <c r="AE26" s="265"/>
      <c r="AF26" s="265"/>
    </row>
    <row r="27" spans="1:32" ht="16.5" customHeight="1">
      <c r="A27" s="260"/>
      <c r="C27" s="261" t="s">
        <v>262</v>
      </c>
      <c r="D27" s="261" t="s">
        <v>262</v>
      </c>
      <c r="E27" s="261" t="s">
        <v>262</v>
      </c>
      <c r="F27" s="261" t="s">
        <v>262</v>
      </c>
      <c r="G27" s="261" t="s">
        <v>262</v>
      </c>
      <c r="H27" s="261" t="s">
        <v>262</v>
      </c>
      <c r="I27" s="261" t="s">
        <v>262</v>
      </c>
      <c r="J27" s="261" t="s">
        <v>262</v>
      </c>
      <c r="K27" s="261" t="s">
        <v>262</v>
      </c>
      <c r="M27" s="262"/>
      <c r="N27" s="266">
        <v>2876931</v>
      </c>
      <c r="O27" s="266"/>
      <c r="P27" s="266"/>
      <c r="Q27" s="266"/>
      <c r="R27" s="266"/>
      <c r="U27" s="264">
        <v>1181585</v>
      </c>
      <c r="V27" s="264"/>
      <c r="W27" s="264"/>
      <c r="X27" s="264"/>
      <c r="Y27" s="264"/>
      <c r="AB27" s="265">
        <v>1166659</v>
      </c>
      <c r="AC27" s="265"/>
      <c r="AD27" s="265"/>
      <c r="AE27" s="265"/>
      <c r="AF27" s="265"/>
    </row>
    <row r="28" spans="1:33" ht="16.5" customHeight="1">
      <c r="A28" s="272"/>
      <c r="B28" s="250"/>
      <c r="C28" s="249" t="s">
        <v>263</v>
      </c>
      <c r="D28" s="249" t="s">
        <v>263</v>
      </c>
      <c r="E28" s="249" t="s">
        <v>263</v>
      </c>
      <c r="F28" s="249" t="s">
        <v>263</v>
      </c>
      <c r="G28" s="249" t="s">
        <v>263</v>
      </c>
      <c r="H28" s="249" t="s">
        <v>263</v>
      </c>
      <c r="I28" s="249" t="s">
        <v>263</v>
      </c>
      <c r="J28" s="249" t="s">
        <v>263</v>
      </c>
      <c r="K28" s="249" t="s">
        <v>263</v>
      </c>
      <c r="L28" s="250"/>
      <c r="M28" s="248"/>
      <c r="N28" s="273">
        <v>4290300</v>
      </c>
      <c r="O28" s="273"/>
      <c r="P28" s="273"/>
      <c r="Q28" s="273"/>
      <c r="R28" s="273"/>
      <c r="S28" s="250"/>
      <c r="T28" s="250"/>
      <c r="U28" s="274">
        <v>3984000</v>
      </c>
      <c r="V28" s="274"/>
      <c r="W28" s="274"/>
      <c r="X28" s="274"/>
      <c r="Y28" s="274"/>
      <c r="Z28" s="250"/>
      <c r="AA28" s="250"/>
      <c r="AB28" s="275">
        <v>6801100</v>
      </c>
      <c r="AC28" s="275"/>
      <c r="AD28" s="275"/>
      <c r="AE28" s="275"/>
      <c r="AF28" s="275"/>
      <c r="AG28" s="250"/>
    </row>
    <row r="29" spans="1:33" ht="16.5" customHeight="1">
      <c r="A29" s="253" t="s">
        <v>282</v>
      </c>
      <c r="C29" s="254" t="s">
        <v>241</v>
      </c>
      <c r="D29" s="254" t="s">
        <v>241</v>
      </c>
      <c r="E29" s="254" t="s">
        <v>241</v>
      </c>
      <c r="F29" s="254" t="s">
        <v>241</v>
      </c>
      <c r="G29" s="254" t="s">
        <v>241</v>
      </c>
      <c r="H29" s="254" t="s">
        <v>241</v>
      </c>
      <c r="I29" s="254" t="s">
        <v>241</v>
      </c>
      <c r="J29" s="254" t="s">
        <v>241</v>
      </c>
      <c r="K29" s="254" t="s">
        <v>241</v>
      </c>
      <c r="L29" s="255"/>
      <c r="M29" s="256"/>
      <c r="N29" s="276">
        <v>43134211</v>
      </c>
      <c r="O29" s="276"/>
      <c r="P29" s="276"/>
      <c r="Q29" s="276"/>
      <c r="R29" s="276"/>
      <c r="U29" s="258">
        <v>41304770</v>
      </c>
      <c r="V29" s="258"/>
      <c r="W29" s="258"/>
      <c r="X29" s="258"/>
      <c r="Y29" s="258"/>
      <c r="Z29" s="255"/>
      <c r="AA29" s="255"/>
      <c r="AB29" s="259">
        <v>44119065</v>
      </c>
      <c r="AC29" s="259"/>
      <c r="AD29" s="259"/>
      <c r="AE29" s="259"/>
      <c r="AF29" s="259"/>
      <c r="AG29" s="255"/>
    </row>
    <row r="30" spans="1:32" ht="16.5" customHeight="1">
      <c r="A30" s="277"/>
      <c r="C30" s="261" t="s">
        <v>264</v>
      </c>
      <c r="D30" s="261" t="s">
        <v>264</v>
      </c>
      <c r="E30" s="261" t="s">
        <v>264</v>
      </c>
      <c r="F30" s="261" t="s">
        <v>264</v>
      </c>
      <c r="G30" s="261" t="s">
        <v>264</v>
      </c>
      <c r="H30" s="261" t="s">
        <v>264</v>
      </c>
      <c r="I30" s="261" t="s">
        <v>264</v>
      </c>
      <c r="J30" s="261" t="s">
        <v>264</v>
      </c>
      <c r="K30" s="261" t="s">
        <v>264</v>
      </c>
      <c r="M30" s="262"/>
      <c r="N30" s="266">
        <v>421810</v>
      </c>
      <c r="O30" s="266"/>
      <c r="P30" s="266"/>
      <c r="Q30" s="266"/>
      <c r="R30" s="266"/>
      <c r="U30" s="264">
        <v>361579</v>
      </c>
      <c r="V30" s="264"/>
      <c r="W30" s="264"/>
      <c r="X30" s="264"/>
      <c r="Y30" s="264"/>
      <c r="AB30" s="265">
        <v>363499</v>
      </c>
      <c r="AC30" s="265"/>
      <c r="AD30" s="265"/>
      <c r="AE30" s="265"/>
      <c r="AF30" s="265"/>
    </row>
    <row r="31" spans="1:32" ht="16.5" customHeight="1">
      <c r="A31" s="277"/>
      <c r="C31" s="261" t="s">
        <v>265</v>
      </c>
      <c r="D31" s="261" t="s">
        <v>265</v>
      </c>
      <c r="E31" s="261" t="s">
        <v>265</v>
      </c>
      <c r="F31" s="261" t="s">
        <v>265</v>
      </c>
      <c r="G31" s="261" t="s">
        <v>265</v>
      </c>
      <c r="H31" s="261" t="s">
        <v>265</v>
      </c>
      <c r="I31" s="261" t="s">
        <v>265</v>
      </c>
      <c r="J31" s="261" t="s">
        <v>265</v>
      </c>
      <c r="K31" s="261" t="s">
        <v>265</v>
      </c>
      <c r="M31" s="262"/>
      <c r="N31" s="266">
        <v>6504957</v>
      </c>
      <c r="O31" s="266"/>
      <c r="P31" s="266"/>
      <c r="Q31" s="266"/>
      <c r="R31" s="266"/>
      <c r="U31" s="264">
        <v>5069028</v>
      </c>
      <c r="V31" s="264"/>
      <c r="W31" s="264"/>
      <c r="X31" s="264"/>
      <c r="Y31" s="264"/>
      <c r="AB31" s="265">
        <v>7804479</v>
      </c>
      <c r="AC31" s="265"/>
      <c r="AD31" s="265"/>
      <c r="AE31" s="265"/>
      <c r="AF31" s="265"/>
    </row>
    <row r="32" spans="1:32" ht="16.5" customHeight="1">
      <c r="A32" s="277"/>
      <c r="C32" s="261" t="s">
        <v>266</v>
      </c>
      <c r="D32" s="261" t="s">
        <v>266</v>
      </c>
      <c r="E32" s="261" t="s">
        <v>266</v>
      </c>
      <c r="F32" s="261" t="s">
        <v>266</v>
      </c>
      <c r="G32" s="261" t="s">
        <v>266</v>
      </c>
      <c r="H32" s="261" t="s">
        <v>266</v>
      </c>
      <c r="I32" s="261" t="s">
        <v>266</v>
      </c>
      <c r="J32" s="261" t="s">
        <v>266</v>
      </c>
      <c r="K32" s="261" t="s">
        <v>266</v>
      </c>
      <c r="M32" s="262"/>
      <c r="N32" s="266">
        <v>11322436</v>
      </c>
      <c r="O32" s="266"/>
      <c r="P32" s="266"/>
      <c r="Q32" s="266"/>
      <c r="R32" s="266"/>
      <c r="U32" s="264">
        <v>12285762</v>
      </c>
      <c r="V32" s="264"/>
      <c r="W32" s="264"/>
      <c r="X32" s="264"/>
      <c r="Y32" s="264"/>
      <c r="AB32" s="265">
        <v>12195837</v>
      </c>
      <c r="AC32" s="265"/>
      <c r="AD32" s="265"/>
      <c r="AE32" s="265"/>
      <c r="AF32" s="265"/>
    </row>
    <row r="33" spans="1:32" ht="16.5" customHeight="1">
      <c r="A33" s="277"/>
      <c r="C33" s="261" t="s">
        <v>267</v>
      </c>
      <c r="D33" s="261" t="s">
        <v>267</v>
      </c>
      <c r="E33" s="261" t="s">
        <v>267</v>
      </c>
      <c r="F33" s="261" t="s">
        <v>267</v>
      </c>
      <c r="G33" s="261" t="s">
        <v>267</v>
      </c>
      <c r="H33" s="261" t="s">
        <v>267</v>
      </c>
      <c r="I33" s="261" t="s">
        <v>267</v>
      </c>
      <c r="J33" s="261" t="s">
        <v>267</v>
      </c>
      <c r="K33" s="261" t="s">
        <v>267</v>
      </c>
      <c r="M33" s="262"/>
      <c r="N33" s="266">
        <v>4662861</v>
      </c>
      <c r="O33" s="266"/>
      <c r="P33" s="266"/>
      <c r="Q33" s="266"/>
      <c r="R33" s="266"/>
      <c r="U33" s="264">
        <v>4392150</v>
      </c>
      <c r="V33" s="264"/>
      <c r="W33" s="264"/>
      <c r="X33" s="264"/>
      <c r="Y33" s="264"/>
      <c r="AB33" s="265">
        <v>4250706</v>
      </c>
      <c r="AC33" s="265"/>
      <c r="AD33" s="265"/>
      <c r="AE33" s="265"/>
      <c r="AF33" s="265"/>
    </row>
    <row r="34" spans="1:32" ht="16.5" customHeight="1">
      <c r="A34" s="277"/>
      <c r="C34" s="261" t="s">
        <v>268</v>
      </c>
      <c r="D34" s="261" t="s">
        <v>268</v>
      </c>
      <c r="E34" s="261" t="s">
        <v>268</v>
      </c>
      <c r="F34" s="261" t="s">
        <v>268</v>
      </c>
      <c r="G34" s="261" t="s">
        <v>268</v>
      </c>
      <c r="H34" s="261" t="s">
        <v>268</v>
      </c>
      <c r="I34" s="261" t="s">
        <v>268</v>
      </c>
      <c r="J34" s="261" t="s">
        <v>268</v>
      </c>
      <c r="K34" s="261" t="s">
        <v>268</v>
      </c>
      <c r="M34" s="262"/>
      <c r="N34" s="266">
        <v>195975</v>
      </c>
      <c r="O34" s="266"/>
      <c r="P34" s="266"/>
      <c r="Q34" s="266"/>
      <c r="R34" s="266"/>
      <c r="U34" s="264">
        <v>163864</v>
      </c>
      <c r="V34" s="264"/>
      <c r="W34" s="264"/>
      <c r="X34" s="264"/>
      <c r="Y34" s="264"/>
      <c r="AB34" s="265">
        <v>141312</v>
      </c>
      <c r="AC34" s="265"/>
      <c r="AD34" s="265"/>
      <c r="AE34" s="265"/>
      <c r="AF34" s="265"/>
    </row>
    <row r="35" spans="1:32" ht="16.5" customHeight="1">
      <c r="A35" s="277"/>
      <c r="C35" s="261" t="s">
        <v>269</v>
      </c>
      <c r="D35" s="261" t="s">
        <v>269</v>
      </c>
      <c r="E35" s="261" t="s">
        <v>269</v>
      </c>
      <c r="F35" s="261" t="s">
        <v>269</v>
      </c>
      <c r="G35" s="261" t="s">
        <v>269</v>
      </c>
      <c r="H35" s="261" t="s">
        <v>269</v>
      </c>
      <c r="I35" s="261" t="s">
        <v>269</v>
      </c>
      <c r="J35" s="261" t="s">
        <v>269</v>
      </c>
      <c r="K35" s="261" t="s">
        <v>269</v>
      </c>
      <c r="M35" s="262"/>
      <c r="N35" s="266">
        <v>1143916</v>
      </c>
      <c r="O35" s="266"/>
      <c r="P35" s="266"/>
      <c r="Q35" s="266"/>
      <c r="R35" s="266"/>
      <c r="U35" s="264">
        <v>1305065</v>
      </c>
      <c r="V35" s="264"/>
      <c r="W35" s="264"/>
      <c r="X35" s="264"/>
      <c r="Y35" s="264"/>
      <c r="AB35" s="265">
        <v>1128112</v>
      </c>
      <c r="AC35" s="265"/>
      <c r="AD35" s="265"/>
      <c r="AE35" s="265"/>
      <c r="AF35" s="265"/>
    </row>
    <row r="36" spans="1:32" ht="16.5" customHeight="1">
      <c r="A36" s="277"/>
      <c r="C36" s="261" t="s">
        <v>270</v>
      </c>
      <c r="D36" s="261" t="s">
        <v>270</v>
      </c>
      <c r="E36" s="261" t="s">
        <v>270</v>
      </c>
      <c r="F36" s="261" t="s">
        <v>270</v>
      </c>
      <c r="G36" s="261" t="s">
        <v>270</v>
      </c>
      <c r="H36" s="261" t="s">
        <v>270</v>
      </c>
      <c r="I36" s="261" t="s">
        <v>270</v>
      </c>
      <c r="J36" s="261" t="s">
        <v>270</v>
      </c>
      <c r="K36" s="261" t="s">
        <v>270</v>
      </c>
      <c r="M36" s="262"/>
      <c r="N36" s="266">
        <v>196485</v>
      </c>
      <c r="O36" s="266"/>
      <c r="P36" s="266"/>
      <c r="Q36" s="266"/>
      <c r="R36" s="266"/>
      <c r="U36" s="264">
        <v>178004</v>
      </c>
      <c r="V36" s="264"/>
      <c r="W36" s="264"/>
      <c r="X36" s="264"/>
      <c r="Y36" s="264"/>
      <c r="AB36" s="265">
        <v>478609</v>
      </c>
      <c r="AC36" s="265"/>
      <c r="AD36" s="265"/>
      <c r="AE36" s="265"/>
      <c r="AF36" s="265"/>
    </row>
    <row r="37" spans="1:32" ht="16.5" customHeight="1">
      <c r="A37" s="277"/>
      <c r="C37" s="261" t="s">
        <v>271</v>
      </c>
      <c r="D37" s="261" t="s">
        <v>271</v>
      </c>
      <c r="E37" s="261" t="s">
        <v>271</v>
      </c>
      <c r="F37" s="261" t="s">
        <v>271</v>
      </c>
      <c r="G37" s="261" t="s">
        <v>271</v>
      </c>
      <c r="H37" s="261" t="s">
        <v>271</v>
      </c>
      <c r="I37" s="261" t="s">
        <v>271</v>
      </c>
      <c r="J37" s="261" t="s">
        <v>271</v>
      </c>
      <c r="K37" s="261" t="s">
        <v>271</v>
      </c>
      <c r="M37" s="262"/>
      <c r="N37" s="266">
        <v>198262</v>
      </c>
      <c r="O37" s="266"/>
      <c r="P37" s="266"/>
      <c r="Q37" s="266"/>
      <c r="R37" s="266"/>
      <c r="U37" s="264">
        <v>305962</v>
      </c>
      <c r="V37" s="264"/>
      <c r="W37" s="264"/>
      <c r="X37" s="264"/>
      <c r="Y37" s="264"/>
      <c r="AB37" s="265">
        <v>295806</v>
      </c>
      <c r="AC37" s="265"/>
      <c r="AD37" s="265"/>
      <c r="AE37" s="265"/>
      <c r="AF37" s="265"/>
    </row>
    <row r="38" spans="1:32" ht="16.5" customHeight="1">
      <c r="A38" s="277"/>
      <c r="C38" s="261" t="s">
        <v>272</v>
      </c>
      <c r="D38" s="261" t="s">
        <v>272</v>
      </c>
      <c r="E38" s="261" t="s">
        <v>272</v>
      </c>
      <c r="F38" s="261" t="s">
        <v>272</v>
      </c>
      <c r="G38" s="261" t="s">
        <v>272</v>
      </c>
      <c r="H38" s="261" t="s">
        <v>272</v>
      </c>
      <c r="I38" s="261" t="s">
        <v>272</v>
      </c>
      <c r="J38" s="261" t="s">
        <v>272</v>
      </c>
      <c r="K38" s="261" t="s">
        <v>272</v>
      </c>
      <c r="M38" s="262"/>
      <c r="N38" s="266">
        <v>5949573</v>
      </c>
      <c r="O38" s="266"/>
      <c r="P38" s="266"/>
      <c r="Q38" s="266"/>
      <c r="R38" s="266"/>
      <c r="U38" s="264">
        <v>5525688</v>
      </c>
      <c r="V38" s="264"/>
      <c r="W38" s="264"/>
      <c r="X38" s="264"/>
      <c r="Y38" s="264"/>
      <c r="AB38" s="265">
        <v>6494745</v>
      </c>
      <c r="AC38" s="265"/>
      <c r="AD38" s="265"/>
      <c r="AE38" s="265"/>
      <c r="AF38" s="265"/>
    </row>
    <row r="39" spans="1:32" ht="16.5" customHeight="1">
      <c r="A39" s="277"/>
      <c r="C39" s="261" t="s">
        <v>273</v>
      </c>
      <c r="D39" s="261" t="s">
        <v>273</v>
      </c>
      <c r="E39" s="261" t="s">
        <v>273</v>
      </c>
      <c r="F39" s="261" t="s">
        <v>273</v>
      </c>
      <c r="G39" s="261" t="s">
        <v>273</v>
      </c>
      <c r="H39" s="261" t="s">
        <v>273</v>
      </c>
      <c r="I39" s="261" t="s">
        <v>273</v>
      </c>
      <c r="J39" s="261" t="s">
        <v>273</v>
      </c>
      <c r="K39" s="261" t="s">
        <v>273</v>
      </c>
      <c r="M39" s="262"/>
      <c r="N39" s="266">
        <v>2565283</v>
      </c>
      <c r="O39" s="266"/>
      <c r="P39" s="266"/>
      <c r="Q39" s="266"/>
      <c r="R39" s="266"/>
      <c r="U39" s="264">
        <v>2009901</v>
      </c>
      <c r="V39" s="264"/>
      <c r="W39" s="264"/>
      <c r="X39" s="264"/>
      <c r="Y39" s="264"/>
      <c r="AB39" s="265">
        <v>1875050</v>
      </c>
      <c r="AC39" s="265"/>
      <c r="AD39" s="265"/>
      <c r="AE39" s="265"/>
      <c r="AF39" s="265"/>
    </row>
    <row r="40" spans="1:32" ht="16.5" customHeight="1">
      <c r="A40" s="277"/>
      <c r="C40" s="261" t="s">
        <v>274</v>
      </c>
      <c r="D40" s="261" t="s">
        <v>274</v>
      </c>
      <c r="E40" s="261" t="s">
        <v>274</v>
      </c>
      <c r="F40" s="261" t="s">
        <v>274</v>
      </c>
      <c r="G40" s="261" t="s">
        <v>274</v>
      </c>
      <c r="H40" s="261" t="s">
        <v>274</v>
      </c>
      <c r="I40" s="261" t="s">
        <v>274</v>
      </c>
      <c r="J40" s="261" t="s">
        <v>274</v>
      </c>
      <c r="K40" s="261" t="s">
        <v>274</v>
      </c>
      <c r="M40" s="262"/>
      <c r="N40" s="266">
        <v>4593769</v>
      </c>
      <c r="O40" s="266"/>
      <c r="P40" s="266"/>
      <c r="Q40" s="266"/>
      <c r="R40" s="266"/>
      <c r="U40" s="264">
        <v>4644203</v>
      </c>
      <c r="V40" s="264"/>
      <c r="W40" s="264"/>
      <c r="X40" s="264"/>
      <c r="Y40" s="264"/>
      <c r="AB40" s="265">
        <v>4011406</v>
      </c>
      <c r="AC40" s="265"/>
      <c r="AD40" s="265"/>
      <c r="AE40" s="265"/>
      <c r="AF40" s="265"/>
    </row>
    <row r="41" spans="1:32" ht="16.5" customHeight="1">
      <c r="A41" s="277"/>
      <c r="C41" s="261" t="s">
        <v>275</v>
      </c>
      <c r="D41" s="261" t="s">
        <v>275</v>
      </c>
      <c r="E41" s="261" t="s">
        <v>275</v>
      </c>
      <c r="F41" s="261" t="s">
        <v>275</v>
      </c>
      <c r="G41" s="261" t="s">
        <v>275</v>
      </c>
      <c r="H41" s="261" t="s">
        <v>275</v>
      </c>
      <c r="I41" s="261" t="s">
        <v>275</v>
      </c>
      <c r="J41" s="261" t="s">
        <v>275</v>
      </c>
      <c r="K41" s="261" t="s">
        <v>275</v>
      </c>
      <c r="M41" s="262"/>
      <c r="N41" s="266">
        <v>19019</v>
      </c>
      <c r="O41" s="266"/>
      <c r="P41" s="266"/>
      <c r="Q41" s="266"/>
      <c r="R41" s="266"/>
      <c r="U41" s="264">
        <v>21098</v>
      </c>
      <c r="V41" s="264"/>
      <c r="W41" s="264"/>
      <c r="X41" s="264"/>
      <c r="Y41" s="264"/>
      <c r="AB41" s="265">
        <v>19235</v>
      </c>
      <c r="AC41" s="265"/>
      <c r="AD41" s="265"/>
      <c r="AE41" s="265"/>
      <c r="AF41" s="265"/>
    </row>
    <row r="42" spans="1:32" ht="16.5" customHeight="1">
      <c r="A42" s="277"/>
      <c r="C42" s="261" t="s">
        <v>276</v>
      </c>
      <c r="D42" s="261" t="s">
        <v>276</v>
      </c>
      <c r="E42" s="261" t="s">
        <v>276</v>
      </c>
      <c r="F42" s="261" t="s">
        <v>276</v>
      </c>
      <c r="G42" s="261" t="s">
        <v>276</v>
      </c>
      <c r="H42" s="261" t="s">
        <v>276</v>
      </c>
      <c r="I42" s="261" t="s">
        <v>276</v>
      </c>
      <c r="J42" s="261" t="s">
        <v>276</v>
      </c>
      <c r="K42" s="261" t="s">
        <v>276</v>
      </c>
      <c r="M42" s="262"/>
      <c r="N42" s="266">
        <v>5262840</v>
      </c>
      <c r="O42" s="266"/>
      <c r="P42" s="266"/>
      <c r="Q42" s="266"/>
      <c r="R42" s="266"/>
      <c r="U42" s="264">
        <v>5042465</v>
      </c>
      <c r="V42" s="264"/>
      <c r="W42" s="264"/>
      <c r="X42" s="264"/>
      <c r="Y42" s="264"/>
      <c r="AB42" s="265">
        <v>5060272</v>
      </c>
      <c r="AC42" s="265"/>
      <c r="AD42" s="265"/>
      <c r="AE42" s="265"/>
      <c r="AF42" s="265"/>
    </row>
    <row r="43" spans="1:33" ht="16.5" customHeight="1">
      <c r="A43" s="278"/>
      <c r="B43" s="279"/>
      <c r="C43" s="280" t="s">
        <v>277</v>
      </c>
      <c r="D43" s="280" t="s">
        <v>277</v>
      </c>
      <c r="E43" s="280" t="s">
        <v>277</v>
      </c>
      <c r="F43" s="280" t="s">
        <v>277</v>
      </c>
      <c r="G43" s="280" t="s">
        <v>277</v>
      </c>
      <c r="H43" s="280" t="s">
        <v>277</v>
      </c>
      <c r="I43" s="280" t="s">
        <v>277</v>
      </c>
      <c r="J43" s="280" t="s">
        <v>277</v>
      </c>
      <c r="K43" s="280" t="s">
        <v>277</v>
      </c>
      <c r="L43" s="279"/>
      <c r="M43" s="281"/>
      <c r="N43" s="282">
        <v>97025</v>
      </c>
      <c r="O43" s="282"/>
      <c r="P43" s="282"/>
      <c r="Q43" s="282"/>
      <c r="R43" s="282"/>
      <c r="S43" s="279"/>
      <c r="T43" s="279"/>
      <c r="U43" s="283"/>
      <c r="V43" s="283"/>
      <c r="W43" s="283"/>
      <c r="X43" s="283"/>
      <c r="Y43" s="283" t="s">
        <v>283</v>
      </c>
      <c r="Z43" s="284"/>
      <c r="AA43" s="284"/>
      <c r="AB43" s="285"/>
      <c r="AC43" s="285"/>
      <c r="AD43" s="285"/>
      <c r="AE43" s="285"/>
      <c r="AF43" s="285" t="s">
        <v>283</v>
      </c>
      <c r="AG43" s="279"/>
    </row>
    <row r="44" spans="1:33" ht="12">
      <c r="A44" s="4" t="s">
        <v>278</v>
      </c>
      <c r="AG44" s="18" t="s">
        <v>279</v>
      </c>
    </row>
    <row r="45" ht="12">
      <c r="A45" s="4"/>
    </row>
  </sheetData>
  <sheetProtection/>
  <mergeCells count="156">
    <mergeCell ref="N12:R12"/>
    <mergeCell ref="N13:R13"/>
    <mergeCell ref="N14:R14"/>
    <mergeCell ref="AB11:AF11"/>
    <mergeCell ref="AB12:AF12"/>
    <mergeCell ref="AB13:AF13"/>
    <mergeCell ref="AB14:AF14"/>
    <mergeCell ref="U14:Y14"/>
    <mergeCell ref="U13:Y13"/>
    <mergeCell ref="N11:R11"/>
    <mergeCell ref="AB7:AF7"/>
    <mergeCell ref="N10:R10"/>
    <mergeCell ref="U9:Y9"/>
    <mergeCell ref="U10:Y10"/>
    <mergeCell ref="AB9:AF9"/>
    <mergeCell ref="AB10:AF10"/>
    <mergeCell ref="N7:R7"/>
    <mergeCell ref="N34:R34"/>
    <mergeCell ref="AB39:AF39"/>
    <mergeCell ref="AB30:AF30"/>
    <mergeCell ref="AB31:AF31"/>
    <mergeCell ref="AB32:AF32"/>
    <mergeCell ref="AB33:AF33"/>
    <mergeCell ref="U30:Y30"/>
    <mergeCell ref="AB36:AF36"/>
    <mergeCell ref="U39:Y39"/>
    <mergeCell ref="N30:R30"/>
    <mergeCell ref="N31:R31"/>
    <mergeCell ref="N32:R32"/>
    <mergeCell ref="N33:R33"/>
    <mergeCell ref="AB28:AF28"/>
    <mergeCell ref="AB29:AF29"/>
    <mergeCell ref="AB34:AF34"/>
    <mergeCell ref="AB35:AF35"/>
    <mergeCell ref="AB19:AF19"/>
    <mergeCell ref="AB20:AF20"/>
    <mergeCell ref="AB21:AF21"/>
    <mergeCell ref="AB37:AF37"/>
    <mergeCell ref="AB22:AF22"/>
    <mergeCell ref="AB23:AF23"/>
    <mergeCell ref="AB24:AF24"/>
    <mergeCell ref="AB25:AF25"/>
    <mergeCell ref="AB26:AF26"/>
    <mergeCell ref="AB27:AF27"/>
    <mergeCell ref="U19:Y19"/>
    <mergeCell ref="U20:Y20"/>
    <mergeCell ref="U21:Y21"/>
    <mergeCell ref="U29:Y29"/>
    <mergeCell ref="U23:Y23"/>
    <mergeCell ref="U24:Y24"/>
    <mergeCell ref="U38:Y38"/>
    <mergeCell ref="U25:Y25"/>
    <mergeCell ref="U32:Y32"/>
    <mergeCell ref="A6:A28"/>
    <mergeCell ref="A29:A43"/>
    <mergeCell ref="U27:Y27"/>
    <mergeCell ref="U26:Y26"/>
    <mergeCell ref="U28:Y28"/>
    <mergeCell ref="U40:Y40"/>
    <mergeCell ref="U34:Y34"/>
    <mergeCell ref="U35:Y35"/>
    <mergeCell ref="N29:R29"/>
    <mergeCell ref="U22:Y22"/>
    <mergeCell ref="AB42:AF42"/>
    <mergeCell ref="U42:Y42"/>
    <mergeCell ref="U41:Y41"/>
    <mergeCell ref="U31:Y31"/>
    <mergeCell ref="U33:Y33"/>
    <mergeCell ref="AB40:AF40"/>
    <mergeCell ref="AB41:AF41"/>
    <mergeCell ref="U36:Y36"/>
    <mergeCell ref="U37:Y37"/>
    <mergeCell ref="AB38:AF38"/>
    <mergeCell ref="N39:R39"/>
    <mergeCell ref="N40:R40"/>
    <mergeCell ref="N42:R42"/>
    <mergeCell ref="N43:R43"/>
    <mergeCell ref="N41:R41"/>
    <mergeCell ref="N36:R36"/>
    <mergeCell ref="N35:R35"/>
    <mergeCell ref="N37:R37"/>
    <mergeCell ref="N38:R38"/>
    <mergeCell ref="N27:R27"/>
    <mergeCell ref="N28:R28"/>
    <mergeCell ref="N24:R24"/>
    <mergeCell ref="N25:R25"/>
    <mergeCell ref="N26:R26"/>
    <mergeCell ref="N19:R19"/>
    <mergeCell ref="N20:R20"/>
    <mergeCell ref="N21:R21"/>
    <mergeCell ref="C23:K23"/>
    <mergeCell ref="C19:K19"/>
    <mergeCell ref="C20:K20"/>
    <mergeCell ref="C21:K21"/>
    <mergeCell ref="N22:R22"/>
    <mergeCell ref="N23:R23"/>
    <mergeCell ref="C38:K38"/>
    <mergeCell ref="C37:K37"/>
    <mergeCell ref="C34:K34"/>
    <mergeCell ref="C35:K35"/>
    <mergeCell ref="C36:K36"/>
    <mergeCell ref="C7:K7"/>
    <mergeCell ref="C8:K8"/>
    <mergeCell ref="C14:K14"/>
    <mergeCell ref="C15:K15"/>
    <mergeCell ref="C9:K9"/>
    <mergeCell ref="U17:Y17"/>
    <mergeCell ref="U18:Y18"/>
    <mergeCell ref="AB4:AF5"/>
    <mergeCell ref="N15:R15"/>
    <mergeCell ref="U11:Y11"/>
    <mergeCell ref="U12:Y12"/>
    <mergeCell ref="AB15:AF15"/>
    <mergeCell ref="AB18:AF18"/>
    <mergeCell ref="AB6:AF6"/>
    <mergeCell ref="AB8:AF8"/>
    <mergeCell ref="U4:Y5"/>
    <mergeCell ref="N8:R8"/>
    <mergeCell ref="N9:R9"/>
    <mergeCell ref="U6:Y6"/>
    <mergeCell ref="U7:Y7"/>
    <mergeCell ref="U8:Y8"/>
    <mergeCell ref="N6:R6"/>
    <mergeCell ref="C33:K33"/>
    <mergeCell ref="C24:K24"/>
    <mergeCell ref="C10:K10"/>
    <mergeCell ref="AB16:AF16"/>
    <mergeCell ref="AB17:AF17"/>
    <mergeCell ref="N16:R16"/>
    <mergeCell ref="N17:R17"/>
    <mergeCell ref="N18:R18"/>
    <mergeCell ref="U15:Y15"/>
    <mergeCell ref="U16:Y16"/>
    <mergeCell ref="C13:K13"/>
    <mergeCell ref="C12:K12"/>
    <mergeCell ref="C26:K26"/>
    <mergeCell ref="C32:K32"/>
    <mergeCell ref="C25:K25"/>
    <mergeCell ref="C27:K27"/>
    <mergeCell ref="C28:K28"/>
    <mergeCell ref="C31:K31"/>
    <mergeCell ref="C18:K18"/>
    <mergeCell ref="C43:K43"/>
    <mergeCell ref="C40:K40"/>
    <mergeCell ref="C41:K41"/>
    <mergeCell ref="C42:K42"/>
    <mergeCell ref="A4:L5"/>
    <mergeCell ref="C6:K6"/>
    <mergeCell ref="N4:R5"/>
    <mergeCell ref="C39:K39"/>
    <mergeCell ref="C29:K29"/>
    <mergeCell ref="C30:K30"/>
    <mergeCell ref="C16:K16"/>
    <mergeCell ref="C17:K17"/>
    <mergeCell ref="C22:K22"/>
    <mergeCell ref="C11:K11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  行政・財政  75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E30" sqref="AE30"/>
    </sheetView>
  </sheetViews>
  <sheetFormatPr defaultColWidth="3.5" defaultRowHeight="14.25"/>
  <sheetData/>
  <sheetProtection/>
  <printOptions/>
  <pageMargins left="0.5905511811023623" right="0.5905511811023623" top="0.7874015748031497" bottom="0.7874015748031497" header="0.3937007874015748" footer="0.5118110236220472"/>
  <pageSetup orientation="portrait" paperSize="9" r:id="rId2"/>
  <headerFooter alignWithMargins="0">
    <oddHeader>&amp;L76  行政・財政　&amp;R 　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0"/>
  <sheetViews>
    <sheetView showGridLines="0" view="pageBreakPreview" zoomScale="130" zoomScaleSheetLayoutView="130" zoomScalePageLayoutView="0" workbookViewId="0" topLeftCell="A35">
      <selection activeCell="AE30" sqref="AE30"/>
    </sheetView>
  </sheetViews>
  <sheetFormatPr defaultColWidth="1.4921875" defaultRowHeight="24.75" customHeight="1" outlineLevelRow="1"/>
  <cols>
    <col min="1" max="3" width="1.4921875" style="286" customWidth="1"/>
    <col min="4" max="12" width="1.4921875" style="287" customWidth="1"/>
    <col min="13" max="20" width="10.8984375" style="287" customWidth="1"/>
    <col min="21" max="16384" width="1.4921875" style="287" customWidth="1"/>
  </cols>
  <sheetData>
    <row r="1" spans="1:13" s="288" customFormat="1" ht="19.5" customHeight="1">
      <c r="A1" s="286"/>
      <c r="B1" s="286"/>
      <c r="C1" s="286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s="288" customFormat="1" ht="19.5" customHeight="1">
      <c r="A2" s="289" t="s">
        <v>284</v>
      </c>
      <c r="B2" s="290"/>
      <c r="C2" s="290"/>
      <c r="G2" s="291"/>
      <c r="H2" s="291"/>
      <c r="I2" s="291"/>
      <c r="J2" s="291"/>
      <c r="K2" s="291"/>
      <c r="L2" s="291"/>
      <c r="M2" s="291"/>
    </row>
    <row r="3" spans="1:18" s="299" customFormat="1" ht="21.75" customHeight="1">
      <c r="A3" s="292" t="s">
        <v>153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4" t="s">
        <v>299</v>
      </c>
      <c r="N3" s="295" t="s">
        <v>300</v>
      </c>
      <c r="O3" s="296" t="s">
        <v>301</v>
      </c>
      <c r="P3" s="297" t="s">
        <v>285</v>
      </c>
      <c r="Q3" s="296" t="s">
        <v>286</v>
      </c>
      <c r="R3" s="298" t="s">
        <v>287</v>
      </c>
    </row>
    <row r="4" spans="1:18" s="299" customFormat="1" ht="21.75" customHeight="1">
      <c r="A4" s="300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2"/>
      <c r="N4" s="303"/>
      <c r="O4" s="304"/>
      <c r="P4" s="305"/>
      <c r="Q4" s="304"/>
      <c r="R4" s="306"/>
    </row>
    <row r="5" spans="1:19" s="312" customFormat="1" ht="28.5" customHeight="1">
      <c r="A5" s="307" t="s">
        <v>288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8"/>
      <c r="M5" s="309">
        <v>14932296.972</v>
      </c>
      <c r="N5" s="310">
        <v>6152316.748</v>
      </c>
      <c r="O5" s="310">
        <v>6789802.913</v>
      </c>
      <c r="P5" s="310">
        <v>1011789.691</v>
      </c>
      <c r="Q5" s="310">
        <v>749535.02</v>
      </c>
      <c r="R5" s="310">
        <v>228852</v>
      </c>
      <c r="S5" s="311"/>
    </row>
    <row r="6" spans="1:18" s="312" customFormat="1" ht="28.5" customHeight="1" hidden="1" outlineLevel="1">
      <c r="A6" s="313" t="s">
        <v>288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4"/>
      <c r="M6" s="315">
        <f aca="true" t="shared" si="0" ref="M6:R6">SUM(M7:M11)</f>
        <v>14930244672</v>
      </c>
      <c r="N6" s="315">
        <f t="shared" si="0"/>
        <v>6152316748</v>
      </c>
      <c r="O6" s="315">
        <f t="shared" si="0"/>
        <v>6789802913</v>
      </c>
      <c r="P6" s="315">
        <f>SUM(P7:P11)</f>
        <v>1011789691</v>
      </c>
      <c r="Q6" s="315">
        <f t="shared" si="0"/>
        <v>226800300</v>
      </c>
      <c r="R6" s="315">
        <f t="shared" si="0"/>
        <v>749535020</v>
      </c>
    </row>
    <row r="7" spans="1:18" s="312" customFormat="1" ht="28.5" customHeight="1" hidden="1" outlineLevel="1">
      <c r="A7" s="313" t="s">
        <v>289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4"/>
      <c r="M7" s="316">
        <f>SUM(N7:R7)</f>
        <v>6287357759</v>
      </c>
      <c r="N7" s="317">
        <v>2765234307</v>
      </c>
      <c r="O7" s="317">
        <v>2720207805</v>
      </c>
      <c r="P7" s="317">
        <v>451669035</v>
      </c>
      <c r="Q7" s="317">
        <v>7046900</v>
      </c>
      <c r="R7" s="317">
        <v>343199712</v>
      </c>
    </row>
    <row r="8" spans="1:18" s="312" customFormat="1" ht="28.5" customHeight="1" hidden="1" outlineLevel="1">
      <c r="A8" s="313" t="s">
        <v>290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4"/>
      <c r="M8" s="316">
        <f>SUM(N8:R8)</f>
        <v>6187785065</v>
      </c>
      <c r="N8" s="317">
        <v>2555071869</v>
      </c>
      <c r="O8" s="317">
        <v>2651464021</v>
      </c>
      <c r="P8" s="317">
        <v>560120656</v>
      </c>
      <c r="Q8" s="317">
        <v>156590900</v>
      </c>
      <c r="R8" s="317">
        <v>264537619</v>
      </c>
    </row>
    <row r="9" spans="1:18" s="312" customFormat="1" ht="28.5" customHeight="1" hidden="1" outlineLevel="1">
      <c r="A9" s="313" t="s">
        <v>291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4"/>
      <c r="M9" s="316">
        <f>SUM(N9:R9)</f>
        <v>483600781</v>
      </c>
      <c r="N9" s="317">
        <v>159113497</v>
      </c>
      <c r="O9" s="317">
        <v>279289700</v>
      </c>
      <c r="P9" s="317">
        <v>0</v>
      </c>
      <c r="Q9" s="317">
        <v>16000500</v>
      </c>
      <c r="R9" s="317">
        <v>29197084</v>
      </c>
    </row>
    <row r="10" spans="1:18" s="312" customFormat="1" ht="28.5" customHeight="1" hidden="1" outlineLevel="1">
      <c r="A10" s="313" t="s">
        <v>292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4"/>
      <c r="M10" s="316">
        <f>SUM(N10:R10)</f>
        <v>1203514973</v>
      </c>
      <c r="N10" s="317">
        <v>435028425</v>
      </c>
      <c r="O10" s="317">
        <v>663990427</v>
      </c>
      <c r="P10" s="317">
        <v>0</v>
      </c>
      <c r="Q10" s="317">
        <v>31897000</v>
      </c>
      <c r="R10" s="317">
        <v>72599121</v>
      </c>
    </row>
    <row r="11" spans="1:18" s="312" customFormat="1" ht="28.5" customHeight="1" hidden="1" outlineLevel="1">
      <c r="A11" s="313" t="s">
        <v>293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4"/>
      <c r="M11" s="316">
        <f>SUM(N11:R11)</f>
        <v>767986094</v>
      </c>
      <c r="N11" s="317">
        <v>237868650</v>
      </c>
      <c r="O11" s="317">
        <v>474850960</v>
      </c>
      <c r="P11" s="317">
        <v>0</v>
      </c>
      <c r="Q11" s="317">
        <v>15265000</v>
      </c>
      <c r="R11" s="317">
        <v>40001484</v>
      </c>
    </row>
    <row r="12" spans="1:18" s="312" customFormat="1" ht="28.5" customHeight="1" hidden="1" outlineLevel="1">
      <c r="A12" s="318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9"/>
      <c r="M12" s="320"/>
      <c r="N12" s="321"/>
      <c r="O12" s="321"/>
      <c r="P12" s="321"/>
      <c r="Q12" s="321"/>
      <c r="R12" s="321"/>
    </row>
    <row r="13" spans="1:18" s="312" customFormat="1" ht="28.5" customHeight="1" outlineLevel="1">
      <c r="A13" s="322" t="s">
        <v>294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3"/>
      <c r="M13" s="324">
        <v>15364742</v>
      </c>
      <c r="N13" s="325">
        <v>6838471</v>
      </c>
      <c r="O13" s="325">
        <v>6546636</v>
      </c>
      <c r="P13" s="325">
        <v>986020</v>
      </c>
      <c r="Q13" s="325">
        <v>758314</v>
      </c>
      <c r="R13" s="325">
        <v>235301</v>
      </c>
    </row>
    <row r="14" spans="1:18" s="312" customFormat="1" ht="28.5" customHeight="1">
      <c r="A14" s="326" t="s">
        <v>240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7"/>
      <c r="M14" s="324">
        <v>16734022</v>
      </c>
      <c r="N14" s="325">
        <v>7929412</v>
      </c>
      <c r="O14" s="325">
        <v>6789009</v>
      </c>
      <c r="P14" s="325">
        <v>1022503</v>
      </c>
      <c r="Q14" s="325">
        <v>749722</v>
      </c>
      <c r="R14" s="325">
        <v>243375</v>
      </c>
    </row>
    <row r="15" spans="1:19" s="312" customFormat="1" ht="28.5" customHeight="1">
      <c r="A15" s="318"/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28"/>
      <c r="N15" s="329">
        <f>(N14/$M$14)*100</f>
        <v>47.38497415624289</v>
      </c>
      <c r="O15" s="329">
        <f>(O14/$M$14)*100</f>
        <v>40.57009725456319</v>
      </c>
      <c r="P15" s="329">
        <f>(P14/$M$14)*100</f>
        <v>6.110324224505023</v>
      </c>
      <c r="Q15" s="329">
        <f>(Q14/$M$14)*100</f>
        <v>4.480225973170108</v>
      </c>
      <c r="R15" s="329">
        <f>(R14/$M$14)*100</f>
        <v>1.454372415669108</v>
      </c>
      <c r="S15" s="330">
        <f>SUM(N15:R15)</f>
        <v>99.99999402415033</v>
      </c>
    </row>
    <row r="16" spans="1:19" s="312" customFormat="1" ht="28.5" customHeight="1">
      <c r="A16" s="318"/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28"/>
      <c r="N16" s="331">
        <v>44.5</v>
      </c>
      <c r="O16" s="331">
        <v>42.6</v>
      </c>
      <c r="P16" s="331">
        <v>6.4</v>
      </c>
      <c r="Q16" s="331">
        <v>5</v>
      </c>
      <c r="R16" s="331">
        <v>1.5</v>
      </c>
      <c r="S16" s="332">
        <f>SUM(N16:R16)</f>
        <v>100</v>
      </c>
    </row>
    <row r="17" spans="1:13" s="299" customFormat="1" ht="13.5" customHeight="1">
      <c r="A17" s="333" t="s">
        <v>295</v>
      </c>
      <c r="B17" s="333"/>
      <c r="C17" s="333"/>
      <c r="D17" s="334"/>
      <c r="E17" s="334"/>
      <c r="F17" s="334"/>
      <c r="G17" s="333"/>
      <c r="H17" s="333"/>
      <c r="I17" s="333"/>
      <c r="J17" s="333"/>
      <c r="K17" s="333"/>
      <c r="L17" s="333"/>
      <c r="M17" s="333"/>
    </row>
    <row r="18" spans="1:13" s="288" customFormat="1" ht="13.5" customHeight="1">
      <c r="A18" s="333" t="s">
        <v>296</v>
      </c>
      <c r="B18" s="335"/>
      <c r="C18" s="335"/>
      <c r="D18" s="336"/>
      <c r="E18" s="336"/>
      <c r="F18" s="337"/>
      <c r="G18" s="336"/>
      <c r="H18" s="336"/>
      <c r="I18" s="336"/>
      <c r="J18" s="336"/>
      <c r="K18" s="336"/>
      <c r="L18" s="336"/>
      <c r="M18" s="336"/>
    </row>
    <row r="19" spans="1:13" s="288" customFormat="1" ht="19.5" customHeight="1">
      <c r="A19" s="338"/>
      <c r="B19" s="338"/>
      <c r="C19" s="338"/>
      <c r="D19" s="339"/>
      <c r="E19" s="339"/>
      <c r="F19" s="339"/>
      <c r="G19" s="339"/>
      <c r="H19" s="339"/>
      <c r="I19" s="339"/>
      <c r="J19" s="339"/>
      <c r="K19" s="339"/>
      <c r="L19" s="339"/>
      <c r="M19" s="339"/>
    </row>
    <row r="20" spans="1:20" s="340" customFormat="1" ht="19.5" customHeight="1">
      <c r="A20" s="292" t="s">
        <v>153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4" t="s">
        <v>299</v>
      </c>
      <c r="N20" s="295" t="s">
        <v>300</v>
      </c>
      <c r="O20" s="296" t="s">
        <v>301</v>
      </c>
      <c r="P20" s="296" t="s">
        <v>297</v>
      </c>
      <c r="Q20" s="298" t="s">
        <v>302</v>
      </c>
      <c r="R20" s="297" t="s">
        <v>285</v>
      </c>
      <c r="S20" s="295" t="s">
        <v>303</v>
      </c>
      <c r="T20" s="298" t="s">
        <v>298</v>
      </c>
    </row>
    <row r="21" spans="1:20" s="340" customFormat="1" ht="19.5" customHeight="1">
      <c r="A21" s="300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2"/>
      <c r="N21" s="303"/>
      <c r="O21" s="304"/>
      <c r="P21" s="304"/>
      <c r="Q21" s="306"/>
      <c r="R21" s="305"/>
      <c r="S21" s="303"/>
      <c r="T21" s="306"/>
    </row>
    <row r="22" spans="1:20" s="340" customFormat="1" ht="19.5" customHeight="1">
      <c r="A22" s="307" t="s">
        <v>288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8"/>
      <c r="M22" s="309">
        <v>14932296.972</v>
      </c>
      <c r="N22" s="310">
        <v>6152316.748</v>
      </c>
      <c r="O22" s="310">
        <v>6789802.913</v>
      </c>
      <c r="P22" s="310">
        <v>226800.3</v>
      </c>
      <c r="Q22" s="310">
        <v>749535.02</v>
      </c>
      <c r="R22" s="310">
        <v>1011789.691</v>
      </c>
      <c r="S22" s="341"/>
      <c r="T22" s="341"/>
    </row>
    <row r="23" spans="1:31" s="340" customFormat="1" ht="19.5" customHeight="1" hidden="1" outlineLevel="1">
      <c r="A23" s="313" t="s">
        <v>288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4"/>
      <c r="M23" s="315">
        <f aca="true" t="shared" si="1" ref="M23:R23">SUM(M24:M28)</f>
        <v>14930244672</v>
      </c>
      <c r="N23" s="315">
        <f t="shared" si="1"/>
        <v>6152316748</v>
      </c>
      <c r="O23" s="315">
        <f t="shared" si="1"/>
        <v>6789802913</v>
      </c>
      <c r="P23" s="315">
        <f t="shared" si="1"/>
        <v>226800300</v>
      </c>
      <c r="Q23" s="315">
        <f t="shared" si="1"/>
        <v>749535020</v>
      </c>
      <c r="R23" s="315">
        <f t="shared" si="1"/>
        <v>1011789691</v>
      </c>
      <c r="S23" s="315"/>
      <c r="T23" s="315"/>
      <c r="U23" s="342">
        <f>T23+Q23+P23</f>
        <v>976335320</v>
      </c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</row>
    <row r="24" spans="1:20" s="340" customFormat="1" ht="19.5" customHeight="1" hidden="1" outlineLevel="1">
      <c r="A24" s="313" t="s">
        <v>289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4"/>
      <c r="M24" s="316">
        <f>SUM(N24:T24)</f>
        <v>6287357759</v>
      </c>
      <c r="N24" s="317">
        <v>2765234307</v>
      </c>
      <c r="O24" s="317">
        <v>2720207805</v>
      </c>
      <c r="P24" s="317">
        <v>7046900</v>
      </c>
      <c r="Q24" s="317">
        <v>343199712</v>
      </c>
      <c r="R24" s="317">
        <v>451669035</v>
      </c>
      <c r="S24" s="317"/>
      <c r="T24" s="317"/>
    </row>
    <row r="25" spans="1:20" s="340" customFormat="1" ht="19.5" customHeight="1" hidden="1" outlineLevel="1">
      <c r="A25" s="313" t="s">
        <v>290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4"/>
      <c r="M25" s="316">
        <f>SUM(N25:T25)</f>
        <v>6187785065</v>
      </c>
      <c r="N25" s="317">
        <v>2555071869</v>
      </c>
      <c r="O25" s="317">
        <v>2651464021</v>
      </c>
      <c r="P25" s="317">
        <v>156590900</v>
      </c>
      <c r="Q25" s="317">
        <v>264537619</v>
      </c>
      <c r="R25" s="317">
        <v>560120656</v>
      </c>
      <c r="S25" s="317"/>
      <c r="T25" s="317"/>
    </row>
    <row r="26" spans="1:20" s="340" customFormat="1" ht="19.5" customHeight="1" hidden="1" outlineLevel="1">
      <c r="A26" s="313" t="s">
        <v>291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4"/>
      <c r="M26" s="316">
        <f>SUM(N26:T26)</f>
        <v>483600781</v>
      </c>
      <c r="N26" s="317">
        <v>159113497</v>
      </c>
      <c r="O26" s="317">
        <v>279289700</v>
      </c>
      <c r="P26" s="317">
        <v>16000500</v>
      </c>
      <c r="Q26" s="317">
        <v>29197084</v>
      </c>
      <c r="R26" s="317">
        <v>0</v>
      </c>
      <c r="S26" s="317"/>
      <c r="T26" s="317"/>
    </row>
    <row r="27" spans="1:20" s="340" customFormat="1" ht="19.5" customHeight="1" hidden="1" outlineLevel="1">
      <c r="A27" s="313" t="s">
        <v>292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4"/>
      <c r="M27" s="316">
        <f>SUM(N27:T27)</f>
        <v>1203514973</v>
      </c>
      <c r="N27" s="317">
        <v>435028425</v>
      </c>
      <c r="O27" s="317">
        <v>663990427</v>
      </c>
      <c r="P27" s="317">
        <v>31897000</v>
      </c>
      <c r="Q27" s="317">
        <v>72599121</v>
      </c>
      <c r="R27" s="317">
        <v>0</v>
      </c>
      <c r="S27" s="317"/>
      <c r="T27" s="317"/>
    </row>
    <row r="28" spans="1:20" ht="19.5" customHeight="1" hidden="1" outlineLevel="1">
      <c r="A28" s="313" t="s">
        <v>293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4"/>
      <c r="M28" s="316">
        <f>SUM(N28:T28)</f>
        <v>767986094</v>
      </c>
      <c r="N28" s="317">
        <v>237868650</v>
      </c>
      <c r="O28" s="317">
        <v>474850960</v>
      </c>
      <c r="P28" s="317">
        <v>15265000</v>
      </c>
      <c r="Q28" s="317">
        <v>40001484</v>
      </c>
      <c r="R28" s="317">
        <v>0</v>
      </c>
      <c r="S28" s="317"/>
      <c r="T28" s="317"/>
    </row>
    <row r="29" spans="1:20" ht="19.5" customHeight="1" outlineLevel="1">
      <c r="A29" s="322" t="s">
        <v>294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3"/>
      <c r="M29" s="343">
        <v>15364742</v>
      </c>
      <c r="N29" s="344">
        <v>6838471</v>
      </c>
      <c r="O29" s="344">
        <v>6546636</v>
      </c>
      <c r="P29" s="344">
        <v>232881</v>
      </c>
      <c r="Q29" s="344">
        <v>758314</v>
      </c>
      <c r="R29" s="344">
        <v>986020</v>
      </c>
      <c r="S29" s="310"/>
      <c r="T29" s="310"/>
    </row>
    <row r="30" spans="1:20" ht="19.5" customHeight="1">
      <c r="A30" s="345" t="s">
        <v>240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6"/>
      <c r="M30" s="343">
        <v>16734022</v>
      </c>
      <c r="N30" s="344">
        <v>7929412</v>
      </c>
      <c r="O30" s="344">
        <v>6789009</v>
      </c>
      <c r="P30" s="344">
        <v>240850</v>
      </c>
      <c r="Q30" s="344">
        <v>749722</v>
      </c>
      <c r="R30" s="344">
        <v>1022503</v>
      </c>
      <c r="S30" s="344"/>
      <c r="T30" s="344"/>
    </row>
    <row r="31" ht="19.5" customHeight="1"/>
    <row r="32" ht="19.5" customHeight="1"/>
    <row r="33" ht="19.5" customHeight="1"/>
  </sheetData>
  <sheetProtection/>
  <mergeCells count="35">
    <mergeCell ref="A30:L30"/>
    <mergeCell ref="U23:AE23"/>
    <mergeCell ref="A25:L25"/>
    <mergeCell ref="A26:L26"/>
    <mergeCell ref="A27:L27"/>
    <mergeCell ref="A28:L28"/>
    <mergeCell ref="T20:T21"/>
    <mergeCell ref="A23:L23"/>
    <mergeCell ref="A24:L24"/>
    <mergeCell ref="P20:P21"/>
    <mergeCell ref="Q20:Q21"/>
    <mergeCell ref="R20:R21"/>
    <mergeCell ref="S20:S21"/>
    <mergeCell ref="A20:L21"/>
    <mergeCell ref="M20:M21"/>
    <mergeCell ref="P3:P4"/>
    <mergeCell ref="R3:R4"/>
    <mergeCell ref="Q3:Q4"/>
    <mergeCell ref="N20:N21"/>
    <mergeCell ref="O20:O21"/>
    <mergeCell ref="O3:O4"/>
    <mergeCell ref="N3:N4"/>
    <mergeCell ref="M3:M4"/>
    <mergeCell ref="A9:L9"/>
    <mergeCell ref="A10:L10"/>
    <mergeCell ref="A8:L8"/>
    <mergeCell ref="A3:L4"/>
    <mergeCell ref="A13:L13"/>
    <mergeCell ref="A5:L5"/>
    <mergeCell ref="A29:L29"/>
    <mergeCell ref="A22:L22"/>
    <mergeCell ref="A14:L14"/>
    <mergeCell ref="A6:L6"/>
    <mergeCell ref="A7:L7"/>
    <mergeCell ref="A11:L11"/>
  </mergeCells>
  <printOptions horizontalCentered="1"/>
  <pageMargins left="0.5905511811023623" right="0.5905511811023623" top="0.7874015748031497" bottom="0.7874015748031497" header="0.5118110236220472" footer="0.3937007874015748"/>
  <pageSetup firstPageNumber="70" useFirstPageNumber="1" horizontalDpi="300" verticalDpi="300" orientation="portrait" paperSize="9" r:id="rId1"/>
  <headerFooter alignWithMargins="0">
    <oddHeader>&amp;R&amp;"ＭＳ Ｐ明朝,標準"&amp;12行政・財政　69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N43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1" defaultRowHeight="24.75" customHeight="1"/>
  <cols>
    <col min="1" max="3" width="1" style="286" customWidth="1"/>
    <col min="4" max="16384" width="1" style="287" customWidth="1"/>
  </cols>
  <sheetData>
    <row r="1" spans="1:92" s="288" customFormat="1" ht="19.5" customHeight="1">
      <c r="A1" s="289" t="s">
        <v>304</v>
      </c>
      <c r="B1" s="290"/>
      <c r="C1" s="290"/>
      <c r="G1" s="291"/>
      <c r="H1" s="291"/>
      <c r="I1" s="291"/>
      <c r="J1" s="291"/>
      <c r="K1" s="291"/>
      <c r="L1" s="291"/>
      <c r="M1" s="291"/>
      <c r="CN1" s="17" t="s">
        <v>305</v>
      </c>
    </row>
    <row r="2" spans="1:92" s="299" customFormat="1" ht="28.5" customHeight="1">
      <c r="A2" s="292" t="s">
        <v>306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4" t="s">
        <v>307</v>
      </c>
      <c r="N2" s="294"/>
      <c r="O2" s="294"/>
      <c r="P2" s="294"/>
      <c r="Q2" s="294"/>
      <c r="R2" s="294"/>
      <c r="S2" s="294"/>
      <c r="T2" s="294"/>
      <c r="U2" s="294"/>
      <c r="V2" s="294"/>
      <c r="W2" s="295" t="s">
        <v>308</v>
      </c>
      <c r="X2" s="295"/>
      <c r="Y2" s="295"/>
      <c r="Z2" s="295"/>
      <c r="AA2" s="295"/>
      <c r="AB2" s="295"/>
      <c r="AC2" s="295"/>
      <c r="AD2" s="295"/>
      <c r="AE2" s="295"/>
      <c r="AF2" s="295"/>
      <c r="AG2" s="296" t="s">
        <v>309</v>
      </c>
      <c r="AH2" s="296"/>
      <c r="AI2" s="296"/>
      <c r="AJ2" s="296"/>
      <c r="AK2" s="296"/>
      <c r="AL2" s="296"/>
      <c r="AM2" s="296"/>
      <c r="AN2" s="296"/>
      <c r="AO2" s="296"/>
      <c r="AP2" s="296"/>
      <c r="AQ2" s="296" t="s">
        <v>297</v>
      </c>
      <c r="AR2" s="296"/>
      <c r="AS2" s="296"/>
      <c r="AT2" s="296"/>
      <c r="AU2" s="296"/>
      <c r="AV2" s="296"/>
      <c r="AW2" s="296"/>
      <c r="AX2" s="296"/>
      <c r="AY2" s="296"/>
      <c r="AZ2" s="296"/>
      <c r="BA2" s="298" t="s">
        <v>310</v>
      </c>
      <c r="BB2" s="298"/>
      <c r="BC2" s="298"/>
      <c r="BD2" s="298"/>
      <c r="BE2" s="298"/>
      <c r="BF2" s="298"/>
      <c r="BG2" s="298"/>
      <c r="BH2" s="298"/>
      <c r="BI2" s="298"/>
      <c r="BJ2" s="298"/>
      <c r="BK2" s="297" t="s">
        <v>285</v>
      </c>
      <c r="BL2" s="297"/>
      <c r="BM2" s="297"/>
      <c r="BN2" s="297"/>
      <c r="BO2" s="297"/>
      <c r="BP2" s="297"/>
      <c r="BQ2" s="297"/>
      <c r="BR2" s="297"/>
      <c r="BS2" s="297"/>
      <c r="BT2" s="297"/>
      <c r="BU2" s="295" t="s">
        <v>311</v>
      </c>
      <c r="BV2" s="295"/>
      <c r="BW2" s="295"/>
      <c r="BX2" s="295"/>
      <c r="BY2" s="295"/>
      <c r="BZ2" s="295"/>
      <c r="CA2" s="295"/>
      <c r="CB2" s="295"/>
      <c r="CC2" s="295"/>
      <c r="CD2" s="295"/>
      <c r="CE2" s="298" t="s">
        <v>312</v>
      </c>
      <c r="CF2" s="298"/>
      <c r="CG2" s="298"/>
      <c r="CH2" s="298"/>
      <c r="CI2" s="298"/>
      <c r="CJ2" s="298"/>
      <c r="CK2" s="298"/>
      <c r="CL2" s="298"/>
      <c r="CM2" s="298"/>
      <c r="CN2" s="347"/>
    </row>
    <row r="3" spans="1:92" s="299" customFormat="1" ht="15.75" customHeight="1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3"/>
      <c r="BV3" s="303"/>
      <c r="BW3" s="303"/>
      <c r="BX3" s="303"/>
      <c r="BY3" s="303"/>
      <c r="BZ3" s="303"/>
      <c r="CA3" s="303"/>
      <c r="CB3" s="303"/>
      <c r="CC3" s="303"/>
      <c r="CD3" s="303"/>
      <c r="CE3" s="306"/>
      <c r="CF3" s="306"/>
      <c r="CG3" s="306"/>
      <c r="CH3" s="306"/>
      <c r="CI3" s="306"/>
      <c r="CJ3" s="306"/>
      <c r="CK3" s="306"/>
      <c r="CL3" s="306"/>
      <c r="CM3" s="306"/>
      <c r="CN3" s="348"/>
    </row>
    <row r="4" spans="1:92" s="312" customFormat="1" ht="28.5" customHeight="1">
      <c r="A4" s="307" t="s">
        <v>238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8"/>
      <c r="M4" s="349">
        <v>14932296.972</v>
      </c>
      <c r="N4" s="350"/>
      <c r="O4" s="350"/>
      <c r="P4" s="350"/>
      <c r="Q4" s="350"/>
      <c r="R4" s="350"/>
      <c r="S4" s="350"/>
      <c r="T4" s="350"/>
      <c r="U4" s="350"/>
      <c r="V4" s="350"/>
      <c r="W4" s="350">
        <v>6152316.748</v>
      </c>
      <c r="X4" s="350"/>
      <c r="Y4" s="350"/>
      <c r="Z4" s="350"/>
      <c r="AA4" s="350"/>
      <c r="AB4" s="350"/>
      <c r="AC4" s="350"/>
      <c r="AD4" s="350"/>
      <c r="AE4" s="350"/>
      <c r="AF4" s="341"/>
      <c r="AG4" s="350">
        <v>6789802.913</v>
      </c>
      <c r="AH4" s="350"/>
      <c r="AI4" s="350"/>
      <c r="AJ4" s="350"/>
      <c r="AK4" s="350"/>
      <c r="AL4" s="350"/>
      <c r="AM4" s="350"/>
      <c r="AN4" s="350"/>
      <c r="AO4" s="350"/>
      <c r="AP4" s="341"/>
      <c r="AQ4" s="350">
        <v>226800.3</v>
      </c>
      <c r="AR4" s="350"/>
      <c r="AS4" s="350"/>
      <c r="AT4" s="350"/>
      <c r="AU4" s="350"/>
      <c r="AV4" s="350"/>
      <c r="AW4" s="350"/>
      <c r="AX4" s="350"/>
      <c r="AY4" s="350"/>
      <c r="AZ4" s="341"/>
      <c r="BA4" s="350">
        <v>749535.02</v>
      </c>
      <c r="BB4" s="350"/>
      <c r="BC4" s="350"/>
      <c r="BD4" s="350"/>
      <c r="BE4" s="350"/>
      <c r="BF4" s="350"/>
      <c r="BG4" s="350"/>
      <c r="BH4" s="350"/>
      <c r="BI4" s="350"/>
      <c r="BJ4" s="341"/>
      <c r="BK4" s="350">
        <v>1011789.691</v>
      </c>
      <c r="BL4" s="350"/>
      <c r="BM4" s="350"/>
      <c r="BN4" s="350"/>
      <c r="BO4" s="350"/>
      <c r="BP4" s="350"/>
      <c r="BQ4" s="350"/>
      <c r="BR4" s="350"/>
      <c r="BS4" s="350"/>
      <c r="BT4" s="341"/>
      <c r="BU4" s="350" t="s">
        <v>72</v>
      </c>
      <c r="BV4" s="350"/>
      <c r="BW4" s="350"/>
      <c r="BX4" s="350"/>
      <c r="BY4" s="350"/>
      <c r="BZ4" s="350"/>
      <c r="CA4" s="350"/>
      <c r="CB4" s="350"/>
      <c r="CC4" s="350"/>
      <c r="CD4" s="341"/>
      <c r="CE4" s="350">
        <v>2052.3</v>
      </c>
      <c r="CF4" s="350"/>
      <c r="CG4" s="350"/>
      <c r="CH4" s="350"/>
      <c r="CI4" s="350"/>
      <c r="CJ4" s="350"/>
      <c r="CK4" s="350"/>
      <c r="CL4" s="350"/>
      <c r="CM4" s="350"/>
      <c r="CN4" s="341"/>
    </row>
    <row r="5" spans="1:92" s="312" customFormat="1" ht="28.5" customHeight="1">
      <c r="A5" s="322" t="s">
        <v>239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3"/>
      <c r="M5" s="351">
        <v>15364742</v>
      </c>
      <c r="N5" s="352"/>
      <c r="O5" s="352"/>
      <c r="P5" s="352"/>
      <c r="Q5" s="352"/>
      <c r="R5" s="352"/>
      <c r="S5" s="352"/>
      <c r="T5" s="352"/>
      <c r="U5" s="352"/>
      <c r="V5" s="352"/>
      <c r="W5" s="352">
        <v>6838471</v>
      </c>
      <c r="X5" s="352"/>
      <c r="Y5" s="352"/>
      <c r="Z5" s="352"/>
      <c r="AA5" s="352"/>
      <c r="AB5" s="352"/>
      <c r="AC5" s="352"/>
      <c r="AD5" s="352"/>
      <c r="AE5" s="352"/>
      <c r="AF5" s="310"/>
      <c r="AG5" s="352">
        <v>6546636</v>
      </c>
      <c r="AH5" s="352"/>
      <c r="AI5" s="352"/>
      <c r="AJ5" s="352"/>
      <c r="AK5" s="352"/>
      <c r="AL5" s="352"/>
      <c r="AM5" s="352"/>
      <c r="AN5" s="352"/>
      <c r="AO5" s="352"/>
      <c r="AP5" s="310"/>
      <c r="AQ5" s="352">
        <v>232881</v>
      </c>
      <c r="AR5" s="352"/>
      <c r="AS5" s="352"/>
      <c r="AT5" s="352"/>
      <c r="AU5" s="352"/>
      <c r="AV5" s="352"/>
      <c r="AW5" s="352"/>
      <c r="AX5" s="352"/>
      <c r="AY5" s="352"/>
      <c r="AZ5" s="310"/>
      <c r="BA5" s="352">
        <v>758314</v>
      </c>
      <c r="BB5" s="352"/>
      <c r="BC5" s="352"/>
      <c r="BD5" s="352"/>
      <c r="BE5" s="352"/>
      <c r="BF5" s="352"/>
      <c r="BG5" s="352"/>
      <c r="BH5" s="352"/>
      <c r="BI5" s="352"/>
      <c r="BJ5" s="310"/>
      <c r="BK5" s="352">
        <v>986020</v>
      </c>
      <c r="BL5" s="352"/>
      <c r="BM5" s="352"/>
      <c r="BN5" s="352"/>
      <c r="BO5" s="352"/>
      <c r="BP5" s="352"/>
      <c r="BQ5" s="352"/>
      <c r="BR5" s="352"/>
      <c r="BS5" s="352"/>
      <c r="BT5" s="310"/>
      <c r="BU5" s="352" t="s">
        <v>72</v>
      </c>
      <c r="BV5" s="352"/>
      <c r="BW5" s="352"/>
      <c r="BX5" s="352"/>
      <c r="BY5" s="352"/>
      <c r="BZ5" s="352"/>
      <c r="CA5" s="352"/>
      <c r="CB5" s="352"/>
      <c r="CC5" s="352"/>
      <c r="CD5" s="310"/>
      <c r="CE5" s="352">
        <v>2420</v>
      </c>
      <c r="CF5" s="352"/>
      <c r="CG5" s="352"/>
      <c r="CH5" s="352"/>
      <c r="CI5" s="352"/>
      <c r="CJ5" s="352"/>
      <c r="CK5" s="352"/>
      <c r="CL5" s="352"/>
      <c r="CM5" s="352"/>
      <c r="CN5" s="328"/>
    </row>
    <row r="6" spans="1:92" s="312" customFormat="1" ht="28.5" customHeight="1">
      <c r="A6" s="326" t="s">
        <v>313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7"/>
      <c r="M6" s="353">
        <v>16734022</v>
      </c>
      <c r="N6" s="354"/>
      <c r="O6" s="354"/>
      <c r="P6" s="354"/>
      <c r="Q6" s="354"/>
      <c r="R6" s="354"/>
      <c r="S6" s="354"/>
      <c r="T6" s="354"/>
      <c r="U6" s="354"/>
      <c r="V6" s="354"/>
      <c r="W6" s="354">
        <v>7929412</v>
      </c>
      <c r="X6" s="354"/>
      <c r="Y6" s="354"/>
      <c r="Z6" s="354"/>
      <c r="AA6" s="354"/>
      <c r="AB6" s="354"/>
      <c r="AC6" s="354"/>
      <c r="AD6" s="354"/>
      <c r="AE6" s="354"/>
      <c r="AF6" s="325"/>
      <c r="AG6" s="354">
        <v>6789009</v>
      </c>
      <c r="AH6" s="354"/>
      <c r="AI6" s="354"/>
      <c r="AJ6" s="354"/>
      <c r="AK6" s="354"/>
      <c r="AL6" s="354"/>
      <c r="AM6" s="354"/>
      <c r="AN6" s="354"/>
      <c r="AO6" s="354"/>
      <c r="AP6" s="325"/>
      <c r="AQ6" s="354">
        <v>240850</v>
      </c>
      <c r="AR6" s="354"/>
      <c r="AS6" s="354"/>
      <c r="AT6" s="354"/>
      <c r="AU6" s="354"/>
      <c r="AV6" s="354"/>
      <c r="AW6" s="354"/>
      <c r="AX6" s="354"/>
      <c r="AY6" s="354"/>
      <c r="AZ6" s="325"/>
      <c r="BA6" s="354">
        <v>749722</v>
      </c>
      <c r="BB6" s="354"/>
      <c r="BC6" s="354"/>
      <c r="BD6" s="354"/>
      <c r="BE6" s="354"/>
      <c r="BF6" s="354"/>
      <c r="BG6" s="354"/>
      <c r="BH6" s="354"/>
      <c r="BI6" s="354"/>
      <c r="BJ6" s="325"/>
      <c r="BK6" s="354">
        <v>1022503</v>
      </c>
      <c r="BL6" s="354"/>
      <c r="BM6" s="354"/>
      <c r="BN6" s="354"/>
      <c r="BO6" s="354"/>
      <c r="BP6" s="354"/>
      <c r="BQ6" s="354"/>
      <c r="BR6" s="354"/>
      <c r="BS6" s="354"/>
      <c r="BT6" s="325"/>
      <c r="BU6" s="354" t="s">
        <v>52</v>
      </c>
      <c r="BV6" s="354"/>
      <c r="BW6" s="354"/>
      <c r="BX6" s="354"/>
      <c r="BY6" s="354"/>
      <c r="BZ6" s="354"/>
      <c r="CA6" s="354"/>
      <c r="CB6" s="354"/>
      <c r="CC6" s="354"/>
      <c r="CD6" s="325"/>
      <c r="CE6" s="354">
        <v>2525</v>
      </c>
      <c r="CF6" s="354"/>
      <c r="CG6" s="354"/>
      <c r="CH6" s="354"/>
      <c r="CI6" s="354"/>
      <c r="CJ6" s="354"/>
      <c r="CK6" s="354"/>
      <c r="CL6" s="354"/>
      <c r="CM6" s="354"/>
      <c r="CN6" s="325"/>
    </row>
    <row r="7" spans="1:92" s="299" customFormat="1" ht="13.5" customHeight="1">
      <c r="A7" s="333" t="s">
        <v>278</v>
      </c>
      <c r="B7" s="333"/>
      <c r="C7" s="333"/>
      <c r="D7" s="334"/>
      <c r="E7" s="334"/>
      <c r="F7" s="334"/>
      <c r="G7" s="333"/>
      <c r="H7" s="333"/>
      <c r="I7" s="333"/>
      <c r="J7" s="333"/>
      <c r="K7" s="333"/>
      <c r="L7" s="333"/>
      <c r="M7" s="333"/>
      <c r="CN7" s="17" t="s">
        <v>314</v>
      </c>
    </row>
    <row r="8" spans="1:14" s="288" customFormat="1" ht="19.5" customHeight="1">
      <c r="A8" s="338"/>
      <c r="B8" s="338"/>
      <c r="C8" s="338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287"/>
    </row>
    <row r="9" spans="1:92" s="7" customFormat="1" ht="19.5" customHeight="1">
      <c r="A9" s="355" t="s">
        <v>315</v>
      </c>
      <c r="B9" s="356"/>
      <c r="C9" s="356"/>
      <c r="D9" s="357"/>
      <c r="E9" s="357"/>
      <c r="F9" s="357"/>
      <c r="CN9" s="8" t="s">
        <v>237</v>
      </c>
    </row>
    <row r="10" spans="1:92" s="364" customFormat="1" ht="24.75" customHeight="1">
      <c r="A10" s="358" t="s">
        <v>316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60" t="s">
        <v>238</v>
      </c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58"/>
      <c r="BA10" s="360" t="s">
        <v>239</v>
      </c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58"/>
      <c r="BU10" s="362" t="s">
        <v>313</v>
      </c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3"/>
      <c r="CN10" s="363"/>
    </row>
    <row r="11" spans="1:92" s="364" customFormat="1" ht="24.75" customHeight="1">
      <c r="A11" s="365" t="s">
        <v>317</v>
      </c>
      <c r="B11" s="366"/>
      <c r="C11" s="366"/>
      <c r="D11" s="367"/>
      <c r="E11" s="368" t="s">
        <v>318</v>
      </c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9"/>
      <c r="AG11" s="370">
        <v>11304659.492</v>
      </c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2"/>
      <c r="AW11" s="372"/>
      <c r="AX11" s="372"/>
      <c r="AY11" s="372"/>
      <c r="AZ11" s="372"/>
      <c r="BA11" s="371">
        <v>11726312</v>
      </c>
      <c r="BB11" s="371"/>
      <c r="BC11" s="371"/>
      <c r="BD11" s="371"/>
      <c r="BE11" s="371"/>
      <c r="BF11" s="371"/>
      <c r="BG11" s="371"/>
      <c r="BH11" s="371"/>
      <c r="BI11" s="371"/>
      <c r="BJ11" s="371"/>
      <c r="BK11" s="371"/>
      <c r="BL11" s="371"/>
      <c r="BM11" s="371"/>
      <c r="BN11" s="371"/>
      <c r="BO11" s="371"/>
      <c r="BP11" s="373"/>
      <c r="BQ11" s="373"/>
      <c r="BR11" s="373"/>
      <c r="BS11" s="373"/>
      <c r="BT11" s="373"/>
      <c r="BU11" s="374">
        <v>13037866</v>
      </c>
      <c r="BV11" s="374"/>
      <c r="BW11" s="374"/>
      <c r="BX11" s="374"/>
      <c r="BY11" s="374"/>
      <c r="BZ11" s="374"/>
      <c r="CA11" s="374"/>
      <c r="CB11" s="374"/>
      <c r="CC11" s="374"/>
      <c r="CD11" s="374"/>
      <c r="CE11" s="374"/>
      <c r="CF11" s="374"/>
      <c r="CG11" s="374"/>
      <c r="CH11" s="374"/>
      <c r="CI11" s="374"/>
      <c r="CJ11" s="375"/>
      <c r="CK11" s="375"/>
      <c r="CL11" s="375"/>
      <c r="CM11" s="375"/>
      <c r="CN11" s="375"/>
    </row>
    <row r="12" spans="1:92" s="364" customFormat="1" ht="24.75" customHeight="1">
      <c r="A12" s="365"/>
      <c r="B12" s="366"/>
      <c r="C12" s="366"/>
      <c r="D12" s="376"/>
      <c r="E12" s="377" t="s">
        <v>319</v>
      </c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8"/>
      <c r="AG12" s="379">
        <v>11494141.649</v>
      </c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1"/>
      <c r="AW12" s="381"/>
      <c r="AX12" s="381"/>
      <c r="AY12" s="381"/>
      <c r="AZ12" s="381"/>
      <c r="BA12" s="380">
        <v>10682928</v>
      </c>
      <c r="BB12" s="380"/>
      <c r="BC12" s="380"/>
      <c r="BD12" s="380"/>
      <c r="BE12" s="380"/>
      <c r="BF12" s="380"/>
      <c r="BG12" s="380"/>
      <c r="BH12" s="380"/>
      <c r="BI12" s="380"/>
      <c r="BJ12" s="380"/>
      <c r="BK12" s="380"/>
      <c r="BL12" s="380"/>
      <c r="BM12" s="380"/>
      <c r="BN12" s="380"/>
      <c r="BO12" s="380"/>
      <c r="BP12" s="382"/>
      <c r="BQ12" s="382"/>
      <c r="BR12" s="382"/>
      <c r="BS12" s="382"/>
      <c r="BT12" s="382"/>
      <c r="BU12" s="383">
        <v>10396268</v>
      </c>
      <c r="BV12" s="383"/>
      <c r="BW12" s="383"/>
      <c r="BX12" s="383"/>
      <c r="BY12" s="383"/>
      <c r="BZ12" s="383"/>
      <c r="CA12" s="383"/>
      <c r="CB12" s="383"/>
      <c r="CC12" s="383"/>
      <c r="CD12" s="383"/>
      <c r="CE12" s="383"/>
      <c r="CF12" s="383"/>
      <c r="CG12" s="383"/>
      <c r="CH12" s="383"/>
      <c r="CI12" s="383"/>
      <c r="CJ12" s="384"/>
      <c r="CK12" s="384"/>
      <c r="CL12" s="384"/>
      <c r="CM12" s="384"/>
      <c r="CN12" s="384"/>
    </row>
    <row r="13" spans="1:92" s="364" customFormat="1" ht="24.75" customHeight="1">
      <c r="A13" s="365"/>
      <c r="B13" s="366"/>
      <c r="C13" s="366"/>
      <c r="D13" s="376"/>
      <c r="E13" s="377" t="s">
        <v>320</v>
      </c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8"/>
      <c r="AG13" s="379">
        <v>6800627</v>
      </c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1"/>
      <c r="AW13" s="381"/>
      <c r="AX13" s="381"/>
      <c r="AY13" s="381"/>
      <c r="AZ13" s="381"/>
      <c r="BA13" s="380">
        <v>7973958</v>
      </c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2"/>
      <c r="BQ13" s="382"/>
      <c r="BR13" s="382"/>
      <c r="BS13" s="382"/>
      <c r="BT13" s="382"/>
      <c r="BU13" s="383">
        <v>8559339</v>
      </c>
      <c r="BV13" s="383"/>
      <c r="BW13" s="383"/>
      <c r="BX13" s="383"/>
      <c r="BY13" s="383"/>
      <c r="BZ13" s="383"/>
      <c r="CA13" s="383"/>
      <c r="CB13" s="383"/>
      <c r="CC13" s="383"/>
      <c r="CD13" s="383"/>
      <c r="CE13" s="383"/>
      <c r="CF13" s="383"/>
      <c r="CG13" s="383"/>
      <c r="CH13" s="383"/>
      <c r="CI13" s="383"/>
      <c r="CJ13" s="384"/>
      <c r="CK13" s="384"/>
      <c r="CL13" s="384"/>
      <c r="CM13" s="384"/>
      <c r="CN13" s="384"/>
    </row>
    <row r="14" spans="1:92" s="364" customFormat="1" ht="24.75" customHeight="1">
      <c r="A14" s="365"/>
      <c r="B14" s="366"/>
      <c r="C14" s="366"/>
      <c r="D14" s="376"/>
      <c r="E14" s="377" t="s">
        <v>321</v>
      </c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8"/>
      <c r="AG14" s="379">
        <v>66355.01</v>
      </c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1"/>
      <c r="AW14" s="381"/>
      <c r="AX14" s="381"/>
      <c r="AY14" s="381"/>
      <c r="AZ14" s="381"/>
      <c r="BA14" s="380">
        <v>47949</v>
      </c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2"/>
      <c r="BQ14" s="382"/>
      <c r="BR14" s="382"/>
      <c r="BS14" s="382"/>
      <c r="BT14" s="382"/>
      <c r="BU14" s="383">
        <v>39302</v>
      </c>
      <c r="BV14" s="383"/>
      <c r="BW14" s="383"/>
      <c r="BX14" s="383"/>
      <c r="BY14" s="383"/>
      <c r="BZ14" s="383"/>
      <c r="CA14" s="383"/>
      <c r="CB14" s="383"/>
      <c r="CC14" s="383"/>
      <c r="CD14" s="383"/>
      <c r="CE14" s="383"/>
      <c r="CF14" s="383"/>
      <c r="CG14" s="383"/>
      <c r="CH14" s="383"/>
      <c r="CI14" s="383"/>
      <c r="CJ14" s="384"/>
      <c r="CK14" s="384"/>
      <c r="CL14" s="384"/>
      <c r="CM14" s="384"/>
      <c r="CN14" s="384"/>
    </row>
    <row r="15" spans="1:92" s="364" customFormat="1" ht="24.75" customHeight="1">
      <c r="A15" s="365"/>
      <c r="B15" s="366"/>
      <c r="C15" s="366"/>
      <c r="D15" s="376"/>
      <c r="E15" s="377" t="s">
        <v>322</v>
      </c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8"/>
      <c r="AG15" s="379">
        <v>1511.112</v>
      </c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1"/>
      <c r="AW15" s="381"/>
      <c r="AX15" s="381"/>
      <c r="AY15" s="381"/>
      <c r="AZ15" s="381"/>
      <c r="BA15" s="380">
        <v>630</v>
      </c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  <c r="BM15" s="380"/>
      <c r="BN15" s="380"/>
      <c r="BO15" s="380"/>
      <c r="BP15" s="382"/>
      <c r="BQ15" s="382"/>
      <c r="BR15" s="382"/>
      <c r="BS15" s="382"/>
      <c r="BT15" s="382"/>
      <c r="BU15" s="383">
        <v>321</v>
      </c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4"/>
      <c r="CK15" s="384"/>
      <c r="CL15" s="384"/>
      <c r="CM15" s="384"/>
      <c r="CN15" s="384"/>
    </row>
    <row r="16" spans="1:92" s="364" customFormat="1" ht="24.75" customHeight="1">
      <c r="A16" s="365"/>
      <c r="B16" s="366"/>
      <c r="C16" s="366"/>
      <c r="D16" s="376"/>
      <c r="E16" s="377" t="s">
        <v>323</v>
      </c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8"/>
      <c r="AG16" s="379">
        <v>29771.666</v>
      </c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1"/>
      <c r="AW16" s="381"/>
      <c r="AX16" s="381"/>
      <c r="AY16" s="381"/>
      <c r="AZ16" s="381"/>
      <c r="BA16" s="380">
        <v>11658</v>
      </c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2"/>
      <c r="BQ16" s="382"/>
      <c r="BR16" s="382"/>
      <c r="BS16" s="382"/>
      <c r="BT16" s="382"/>
      <c r="BU16" s="383">
        <v>13756</v>
      </c>
      <c r="BV16" s="383"/>
      <c r="BW16" s="383"/>
      <c r="BX16" s="383"/>
      <c r="BY16" s="383"/>
      <c r="BZ16" s="383"/>
      <c r="CA16" s="383"/>
      <c r="CB16" s="383"/>
      <c r="CC16" s="383"/>
      <c r="CD16" s="383"/>
      <c r="CE16" s="383"/>
      <c r="CF16" s="383"/>
      <c r="CG16" s="383"/>
      <c r="CH16" s="383"/>
      <c r="CI16" s="383"/>
      <c r="CJ16" s="384"/>
      <c r="CK16" s="384"/>
      <c r="CL16" s="384"/>
      <c r="CM16" s="384"/>
      <c r="CN16" s="384"/>
    </row>
    <row r="17" spans="1:92" s="364" customFormat="1" ht="24.75" customHeight="1">
      <c r="A17" s="365"/>
      <c r="B17" s="366"/>
      <c r="C17" s="366"/>
      <c r="D17" s="376"/>
      <c r="E17" s="377" t="s">
        <v>324</v>
      </c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8"/>
      <c r="AG17" s="379">
        <v>70549.913</v>
      </c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1"/>
      <c r="AW17" s="381"/>
      <c r="AX17" s="381"/>
      <c r="AY17" s="381"/>
      <c r="AZ17" s="381"/>
      <c r="BA17" s="380">
        <v>71714</v>
      </c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2"/>
      <c r="BQ17" s="382"/>
      <c r="BR17" s="382"/>
      <c r="BS17" s="382"/>
      <c r="BT17" s="382"/>
      <c r="BU17" s="383">
        <v>80206</v>
      </c>
      <c r="BV17" s="383"/>
      <c r="BW17" s="383"/>
      <c r="BX17" s="383"/>
      <c r="BY17" s="383"/>
      <c r="BZ17" s="383"/>
      <c r="CA17" s="383"/>
      <c r="CB17" s="383"/>
      <c r="CC17" s="383"/>
      <c r="CD17" s="383"/>
      <c r="CE17" s="383"/>
      <c r="CF17" s="383"/>
      <c r="CG17" s="383"/>
      <c r="CH17" s="383"/>
      <c r="CI17" s="383"/>
      <c r="CJ17" s="384"/>
      <c r="CK17" s="384"/>
      <c r="CL17" s="384"/>
      <c r="CM17" s="384"/>
      <c r="CN17" s="384"/>
    </row>
    <row r="18" spans="1:92" s="364" customFormat="1" ht="24.75" customHeight="1">
      <c r="A18" s="365"/>
      <c r="B18" s="366"/>
      <c r="C18" s="366"/>
      <c r="D18" s="385"/>
      <c r="E18" s="386" t="s">
        <v>325</v>
      </c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7"/>
      <c r="AG18" s="388">
        <v>240352.71</v>
      </c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90"/>
      <c r="AW18" s="390"/>
      <c r="AX18" s="390"/>
      <c r="AY18" s="390"/>
      <c r="AZ18" s="390"/>
      <c r="BA18" s="389">
        <v>211738</v>
      </c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  <c r="BL18" s="389"/>
      <c r="BM18" s="389"/>
      <c r="BN18" s="389"/>
      <c r="BO18" s="389"/>
      <c r="BP18" s="391"/>
      <c r="BQ18" s="391"/>
      <c r="BR18" s="391"/>
      <c r="BS18" s="391"/>
      <c r="BT18" s="391"/>
      <c r="BU18" s="392">
        <v>189912</v>
      </c>
      <c r="BV18" s="392"/>
      <c r="BW18" s="392"/>
      <c r="BX18" s="392"/>
      <c r="BY18" s="392"/>
      <c r="BZ18" s="392"/>
      <c r="CA18" s="392"/>
      <c r="CB18" s="392"/>
      <c r="CC18" s="392"/>
      <c r="CD18" s="392"/>
      <c r="CE18" s="392"/>
      <c r="CF18" s="392"/>
      <c r="CG18" s="392"/>
      <c r="CH18" s="392"/>
      <c r="CI18" s="392"/>
      <c r="CJ18" s="393"/>
      <c r="CK18" s="393"/>
      <c r="CL18" s="393"/>
      <c r="CM18" s="393"/>
      <c r="CN18" s="393"/>
    </row>
    <row r="19" spans="1:92" s="364" customFormat="1" ht="24.75" customHeight="1">
      <c r="A19" s="394" t="s">
        <v>326</v>
      </c>
      <c r="B19" s="395"/>
      <c r="C19" s="395"/>
      <c r="D19" s="376"/>
      <c r="E19" s="377" t="s">
        <v>318</v>
      </c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8"/>
      <c r="AG19" s="396">
        <v>11931364.434</v>
      </c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  <c r="AR19" s="397"/>
      <c r="AS19" s="397"/>
      <c r="AT19" s="397"/>
      <c r="AU19" s="397"/>
      <c r="AV19" s="398"/>
      <c r="AW19" s="398"/>
      <c r="AX19" s="398"/>
      <c r="AY19" s="398"/>
      <c r="AZ19" s="398"/>
      <c r="BA19" s="397">
        <v>11657336</v>
      </c>
      <c r="BB19" s="397"/>
      <c r="BC19" s="397"/>
      <c r="BD19" s="397"/>
      <c r="BE19" s="397"/>
      <c r="BF19" s="397"/>
      <c r="BG19" s="397"/>
      <c r="BH19" s="397"/>
      <c r="BI19" s="397"/>
      <c r="BJ19" s="397"/>
      <c r="BK19" s="397"/>
      <c r="BL19" s="397"/>
      <c r="BM19" s="397"/>
      <c r="BN19" s="397"/>
      <c r="BO19" s="397"/>
      <c r="BP19" s="373"/>
      <c r="BQ19" s="373"/>
      <c r="BR19" s="373"/>
      <c r="BS19" s="373"/>
      <c r="BT19" s="373"/>
      <c r="BU19" s="374">
        <v>12959413</v>
      </c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84"/>
      <c r="CK19" s="384"/>
      <c r="CL19" s="384"/>
      <c r="CM19" s="384"/>
      <c r="CN19" s="384"/>
    </row>
    <row r="20" spans="1:92" s="364" customFormat="1" ht="24.75" customHeight="1">
      <c r="A20" s="365"/>
      <c r="B20" s="366"/>
      <c r="C20" s="366"/>
      <c r="D20" s="376"/>
      <c r="E20" s="377" t="s">
        <v>319</v>
      </c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8"/>
      <c r="AG20" s="399">
        <v>11309515.651</v>
      </c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1"/>
      <c r="AW20" s="401"/>
      <c r="AX20" s="401"/>
      <c r="AY20" s="401"/>
      <c r="AZ20" s="401"/>
      <c r="BA20" s="400">
        <v>10662414</v>
      </c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382"/>
      <c r="BQ20" s="382"/>
      <c r="BR20" s="382"/>
      <c r="BS20" s="382"/>
      <c r="BT20" s="382"/>
      <c r="BU20" s="383">
        <v>10395139</v>
      </c>
      <c r="BV20" s="383"/>
      <c r="BW20" s="383"/>
      <c r="BX20" s="383"/>
      <c r="BY20" s="383"/>
      <c r="BZ20" s="383"/>
      <c r="CA20" s="383"/>
      <c r="CB20" s="383"/>
      <c r="CC20" s="383"/>
      <c r="CD20" s="383"/>
      <c r="CE20" s="383"/>
      <c r="CF20" s="383"/>
      <c r="CG20" s="383"/>
      <c r="CH20" s="383"/>
      <c r="CI20" s="383"/>
      <c r="CJ20" s="384"/>
      <c r="CK20" s="384"/>
      <c r="CL20" s="384"/>
      <c r="CM20" s="384"/>
      <c r="CN20" s="384"/>
    </row>
    <row r="21" spans="1:92" s="364" customFormat="1" ht="24.75" customHeight="1">
      <c r="A21" s="365"/>
      <c r="B21" s="366"/>
      <c r="C21" s="366"/>
      <c r="D21" s="376"/>
      <c r="E21" s="377" t="s">
        <v>320</v>
      </c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8"/>
      <c r="AG21" s="399">
        <v>6713141</v>
      </c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1"/>
      <c r="AW21" s="401"/>
      <c r="AX21" s="401"/>
      <c r="AY21" s="401"/>
      <c r="AZ21" s="401"/>
      <c r="BA21" s="400">
        <v>7853018</v>
      </c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382"/>
      <c r="BQ21" s="382"/>
      <c r="BR21" s="382"/>
      <c r="BS21" s="382"/>
      <c r="BT21" s="382"/>
      <c r="BU21" s="383">
        <v>8444798</v>
      </c>
      <c r="BV21" s="383"/>
      <c r="BW21" s="383"/>
      <c r="BX21" s="383"/>
      <c r="BY21" s="383"/>
      <c r="BZ21" s="383"/>
      <c r="CA21" s="383"/>
      <c r="CB21" s="383"/>
      <c r="CC21" s="383"/>
      <c r="CD21" s="383"/>
      <c r="CE21" s="383"/>
      <c r="CF21" s="383"/>
      <c r="CG21" s="383"/>
      <c r="CH21" s="383"/>
      <c r="CI21" s="383"/>
      <c r="CJ21" s="384"/>
      <c r="CK21" s="384"/>
      <c r="CL21" s="384"/>
      <c r="CM21" s="384"/>
      <c r="CN21" s="384"/>
    </row>
    <row r="22" spans="1:92" s="364" customFormat="1" ht="24.75" customHeight="1">
      <c r="A22" s="365"/>
      <c r="B22" s="366"/>
      <c r="C22" s="366"/>
      <c r="D22" s="376"/>
      <c r="E22" s="377" t="s">
        <v>321</v>
      </c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8"/>
      <c r="AG22" s="399">
        <v>60433.418</v>
      </c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1"/>
      <c r="AW22" s="401"/>
      <c r="AX22" s="401"/>
      <c r="AY22" s="401"/>
      <c r="AZ22" s="401"/>
      <c r="BA22" s="400">
        <v>47136</v>
      </c>
      <c r="BB22" s="400"/>
      <c r="BC22" s="400"/>
      <c r="BD22" s="400"/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400"/>
      <c r="BP22" s="382"/>
      <c r="BQ22" s="382"/>
      <c r="BR22" s="382"/>
      <c r="BS22" s="382"/>
      <c r="BT22" s="382"/>
      <c r="BU22" s="383">
        <v>38165</v>
      </c>
      <c r="BV22" s="383"/>
      <c r="BW22" s="383"/>
      <c r="BX22" s="383"/>
      <c r="BY22" s="383"/>
      <c r="BZ22" s="383"/>
      <c r="CA22" s="383"/>
      <c r="CB22" s="383"/>
      <c r="CC22" s="383"/>
      <c r="CD22" s="383"/>
      <c r="CE22" s="383"/>
      <c r="CF22" s="383"/>
      <c r="CG22" s="383"/>
      <c r="CH22" s="383"/>
      <c r="CI22" s="383"/>
      <c r="CJ22" s="384"/>
      <c r="CK22" s="384"/>
      <c r="CL22" s="384"/>
      <c r="CM22" s="384"/>
      <c r="CN22" s="384"/>
    </row>
    <row r="23" spans="1:92" s="364" customFormat="1" ht="24.75" customHeight="1">
      <c r="A23" s="365"/>
      <c r="B23" s="366"/>
      <c r="C23" s="366"/>
      <c r="D23" s="376"/>
      <c r="E23" s="377" t="s">
        <v>322</v>
      </c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8"/>
      <c r="AG23" s="399">
        <v>918.842</v>
      </c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1"/>
      <c r="AW23" s="401"/>
      <c r="AX23" s="401"/>
      <c r="AY23" s="401"/>
      <c r="AZ23" s="401"/>
      <c r="BA23" s="400">
        <v>523</v>
      </c>
      <c r="BB23" s="400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400"/>
      <c r="BP23" s="382"/>
      <c r="BQ23" s="382"/>
      <c r="BR23" s="382"/>
      <c r="BS23" s="382"/>
      <c r="BT23" s="382"/>
      <c r="BU23" s="383">
        <v>308</v>
      </c>
      <c r="BV23" s="383"/>
      <c r="BW23" s="383"/>
      <c r="BX23" s="383"/>
      <c r="BY23" s="383"/>
      <c r="BZ23" s="383"/>
      <c r="CA23" s="383"/>
      <c r="CB23" s="383"/>
      <c r="CC23" s="383"/>
      <c r="CD23" s="383"/>
      <c r="CE23" s="383"/>
      <c r="CF23" s="383"/>
      <c r="CG23" s="383"/>
      <c r="CH23" s="383"/>
      <c r="CI23" s="383"/>
      <c r="CJ23" s="384"/>
      <c r="CK23" s="384"/>
      <c r="CL23" s="384"/>
      <c r="CM23" s="384"/>
      <c r="CN23" s="384"/>
    </row>
    <row r="24" spans="1:92" s="364" customFormat="1" ht="24.75" customHeight="1">
      <c r="A24" s="365"/>
      <c r="B24" s="366"/>
      <c r="C24" s="366"/>
      <c r="D24" s="376"/>
      <c r="E24" s="377" t="s">
        <v>323</v>
      </c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8"/>
      <c r="AG24" s="399">
        <v>17530.895</v>
      </c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1"/>
      <c r="AW24" s="401"/>
      <c r="AX24" s="401"/>
      <c r="AY24" s="401"/>
      <c r="AZ24" s="401"/>
      <c r="BA24" s="400">
        <v>11658</v>
      </c>
      <c r="BB24" s="400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400"/>
      <c r="BP24" s="382"/>
      <c r="BQ24" s="382"/>
      <c r="BR24" s="382"/>
      <c r="BS24" s="382"/>
      <c r="BT24" s="382"/>
      <c r="BU24" s="383">
        <v>13756</v>
      </c>
      <c r="BV24" s="383"/>
      <c r="BW24" s="383"/>
      <c r="BX24" s="383"/>
      <c r="BY24" s="383"/>
      <c r="BZ24" s="383"/>
      <c r="CA24" s="383"/>
      <c r="CB24" s="383"/>
      <c r="CC24" s="383"/>
      <c r="CD24" s="383"/>
      <c r="CE24" s="383"/>
      <c r="CF24" s="383"/>
      <c r="CG24" s="383"/>
      <c r="CH24" s="383"/>
      <c r="CI24" s="383"/>
      <c r="CJ24" s="384"/>
      <c r="CK24" s="384"/>
      <c r="CL24" s="384"/>
      <c r="CM24" s="384"/>
      <c r="CN24" s="384"/>
    </row>
    <row r="25" spans="1:92" s="364" customFormat="1" ht="24.75" customHeight="1">
      <c r="A25" s="365"/>
      <c r="B25" s="366"/>
      <c r="C25" s="366"/>
      <c r="D25" s="376"/>
      <c r="E25" s="377" t="s">
        <v>324</v>
      </c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8"/>
      <c r="AG25" s="399">
        <v>62092.825</v>
      </c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1"/>
      <c r="AW25" s="401"/>
      <c r="AX25" s="401"/>
      <c r="AY25" s="401"/>
      <c r="AZ25" s="401"/>
      <c r="BA25" s="400">
        <v>66364</v>
      </c>
      <c r="BB25" s="400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400"/>
      <c r="BP25" s="382"/>
      <c r="BQ25" s="382"/>
      <c r="BR25" s="382"/>
      <c r="BS25" s="382"/>
      <c r="BT25" s="382"/>
      <c r="BU25" s="383">
        <v>72558</v>
      </c>
      <c r="BV25" s="383"/>
      <c r="BW25" s="383"/>
      <c r="BX25" s="383"/>
      <c r="BY25" s="383"/>
      <c r="BZ25" s="383"/>
      <c r="CA25" s="383"/>
      <c r="CB25" s="383"/>
      <c r="CC25" s="383"/>
      <c r="CD25" s="383"/>
      <c r="CE25" s="383"/>
      <c r="CF25" s="383"/>
      <c r="CG25" s="383"/>
      <c r="CH25" s="383"/>
      <c r="CI25" s="383"/>
      <c r="CJ25" s="384"/>
      <c r="CK25" s="384"/>
      <c r="CL25" s="384"/>
      <c r="CM25" s="384"/>
      <c r="CN25" s="384"/>
    </row>
    <row r="26" spans="1:92" s="364" customFormat="1" ht="24.75" customHeight="1">
      <c r="A26" s="402"/>
      <c r="B26" s="403"/>
      <c r="C26" s="403"/>
      <c r="D26" s="404"/>
      <c r="E26" s="405" t="s">
        <v>325</v>
      </c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6"/>
      <c r="AG26" s="407">
        <v>240248.324</v>
      </c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9"/>
      <c r="AW26" s="409"/>
      <c r="AX26" s="409"/>
      <c r="AY26" s="409"/>
      <c r="AZ26" s="409"/>
      <c r="BA26" s="408">
        <v>211738</v>
      </c>
      <c r="BB26" s="408"/>
      <c r="BC26" s="408"/>
      <c r="BD26" s="408"/>
      <c r="BE26" s="408"/>
      <c r="BF26" s="408"/>
      <c r="BG26" s="408"/>
      <c r="BH26" s="408"/>
      <c r="BI26" s="408"/>
      <c r="BJ26" s="408"/>
      <c r="BK26" s="408"/>
      <c r="BL26" s="408"/>
      <c r="BM26" s="408"/>
      <c r="BN26" s="408"/>
      <c r="BO26" s="408"/>
      <c r="BP26" s="410"/>
      <c r="BQ26" s="410"/>
      <c r="BR26" s="410"/>
      <c r="BS26" s="410"/>
      <c r="BT26" s="410"/>
      <c r="BU26" s="411">
        <v>189822</v>
      </c>
      <c r="BV26" s="411"/>
      <c r="BW26" s="411"/>
      <c r="BX26" s="411"/>
      <c r="BY26" s="411"/>
      <c r="BZ26" s="411"/>
      <c r="CA26" s="411"/>
      <c r="CB26" s="411"/>
      <c r="CC26" s="411"/>
      <c r="CD26" s="411"/>
      <c r="CE26" s="411"/>
      <c r="CF26" s="411"/>
      <c r="CG26" s="411"/>
      <c r="CH26" s="411"/>
      <c r="CI26" s="411"/>
      <c r="CJ26" s="412"/>
      <c r="CK26" s="412"/>
      <c r="CL26" s="412"/>
      <c r="CM26" s="412"/>
      <c r="CN26" s="412"/>
    </row>
    <row r="27" spans="1:92" s="364" customFormat="1" ht="13.5" customHeight="1">
      <c r="A27" s="413" t="s">
        <v>278</v>
      </c>
      <c r="B27" s="414"/>
      <c r="C27" s="414"/>
      <c r="H27" s="415"/>
      <c r="I27" s="415"/>
      <c r="AG27" s="416"/>
      <c r="AH27" s="416"/>
      <c r="AI27" s="416"/>
      <c r="AJ27" s="416"/>
      <c r="AK27" s="416"/>
      <c r="AL27" s="416"/>
      <c r="AM27" s="416"/>
      <c r="AN27" s="416"/>
      <c r="AO27" s="416"/>
      <c r="AP27" s="416"/>
      <c r="AQ27" s="416"/>
      <c r="AR27" s="416"/>
      <c r="AS27" s="416"/>
      <c r="AT27" s="416"/>
      <c r="AU27" s="416"/>
      <c r="AV27" s="416"/>
      <c r="AW27" s="416"/>
      <c r="AX27" s="416"/>
      <c r="AY27" s="416"/>
      <c r="BY27" s="415"/>
      <c r="BZ27" s="415"/>
      <c r="CA27" s="415"/>
      <c r="CB27" s="415"/>
      <c r="CN27" s="310" t="s">
        <v>279</v>
      </c>
    </row>
    <row r="28" spans="1:51" s="340" customFormat="1" ht="13.5" customHeight="1">
      <c r="A28" s="413"/>
      <c r="B28" s="417"/>
      <c r="C28" s="417"/>
      <c r="AG28" s="418"/>
      <c r="AH28" s="418"/>
      <c r="AI28" s="418"/>
      <c r="AJ28" s="418"/>
      <c r="AK28" s="418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</row>
    <row r="29" spans="1:51" s="340" customFormat="1" ht="13.5" customHeight="1">
      <c r="A29" s="419"/>
      <c r="AG29" s="418"/>
      <c r="AH29" s="418"/>
      <c r="AI29" s="418"/>
      <c r="AJ29" s="418"/>
      <c r="AK29" s="418"/>
      <c r="AL29" s="418"/>
      <c r="AM29" s="418"/>
      <c r="AN29" s="418"/>
      <c r="AO29" s="418"/>
      <c r="AP29" s="418"/>
      <c r="AQ29" s="418"/>
      <c r="AR29" s="418"/>
      <c r="AS29" s="418"/>
      <c r="AT29" s="418"/>
      <c r="AU29" s="418"/>
      <c r="AV29" s="418"/>
      <c r="AW29" s="418"/>
      <c r="AX29" s="418"/>
      <c r="AY29" s="418"/>
    </row>
    <row r="30" spans="2:51" s="340" customFormat="1" ht="13.5" customHeight="1">
      <c r="B30" s="417"/>
      <c r="AG30" s="418"/>
      <c r="AH30" s="418"/>
      <c r="AI30" s="418"/>
      <c r="AJ30" s="418"/>
      <c r="AK30" s="418"/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</row>
    <row r="31" spans="1:51" s="340" customFormat="1" ht="19.5" customHeight="1">
      <c r="A31" s="417"/>
      <c r="B31" s="417"/>
      <c r="C31" s="417"/>
      <c r="O31" s="420"/>
      <c r="AG31" s="418"/>
      <c r="AH31" s="418"/>
      <c r="AI31" s="418"/>
      <c r="AJ31" s="418"/>
      <c r="AK31" s="418"/>
      <c r="AL31" s="418"/>
      <c r="AM31" s="418"/>
      <c r="AN31" s="418"/>
      <c r="AO31" s="418"/>
      <c r="AP31" s="418"/>
      <c r="AQ31" s="418"/>
      <c r="AR31" s="418"/>
      <c r="AS31" s="418"/>
      <c r="AT31" s="418"/>
      <c r="AU31" s="418"/>
      <c r="AV31" s="418"/>
      <c r="AW31" s="418"/>
      <c r="AX31" s="418"/>
      <c r="AY31" s="418"/>
    </row>
    <row r="32" spans="1:51" s="340" customFormat="1" ht="19.5" customHeight="1">
      <c r="A32" s="417"/>
      <c r="B32" s="417"/>
      <c r="C32" s="417"/>
      <c r="AG32" s="418"/>
      <c r="AH32" s="418"/>
      <c r="AI32" s="418"/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</row>
    <row r="33" spans="1:51" s="340" customFormat="1" ht="19.5" customHeight="1">
      <c r="A33" s="417"/>
      <c r="B33" s="417"/>
      <c r="C33" s="417"/>
      <c r="AG33" s="418"/>
      <c r="AH33" s="418"/>
      <c r="AI33" s="418"/>
      <c r="AJ33" s="418"/>
      <c r="AK33" s="418"/>
      <c r="AL33" s="418"/>
      <c r="AM33" s="418"/>
      <c r="AN33" s="418"/>
      <c r="AO33" s="418"/>
      <c r="AP33" s="418"/>
      <c r="AQ33" s="418"/>
      <c r="AR33" s="418"/>
      <c r="AS33" s="418"/>
      <c r="AT33" s="418"/>
      <c r="AU33" s="418"/>
      <c r="AV33" s="418"/>
      <c r="AW33" s="418"/>
      <c r="AX33" s="418"/>
      <c r="AY33" s="418"/>
    </row>
    <row r="34" spans="1:51" s="340" customFormat="1" ht="19.5" customHeight="1">
      <c r="A34" s="417"/>
      <c r="B34" s="417"/>
      <c r="C34" s="417"/>
      <c r="AG34" s="418"/>
      <c r="AH34" s="418"/>
      <c r="AI34" s="418"/>
      <c r="AJ34" s="418"/>
      <c r="AK34" s="418"/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</row>
    <row r="35" spans="1:3" s="340" customFormat="1" ht="19.5" customHeight="1">
      <c r="A35" s="417"/>
      <c r="B35" s="417"/>
      <c r="C35" s="417"/>
    </row>
    <row r="36" spans="1:3" s="340" customFormat="1" ht="19.5" customHeight="1">
      <c r="A36" s="417"/>
      <c r="B36" s="417"/>
      <c r="C36" s="417"/>
    </row>
    <row r="37" spans="1:15" s="340" customFormat="1" ht="19.5" customHeight="1">
      <c r="A37" s="417"/>
      <c r="B37" s="417"/>
      <c r="C37" s="417"/>
      <c r="O37" s="421"/>
    </row>
    <row r="38" spans="1:3" s="340" customFormat="1" ht="19.5" customHeight="1">
      <c r="A38" s="417"/>
      <c r="B38" s="417"/>
      <c r="C38" s="417"/>
    </row>
    <row r="39" ht="19.5" customHeight="1"/>
    <row r="40" ht="19.5" customHeight="1"/>
    <row r="41" ht="19.5" customHeight="1"/>
    <row r="42" ht="19.5" customHeight="1"/>
    <row r="43" ht="19.5" customHeight="1">
      <c r="O43" s="422"/>
    </row>
  </sheetData>
  <sheetProtection/>
  <mergeCells count="106">
    <mergeCell ref="BU26:CI26"/>
    <mergeCell ref="AG21:AU21"/>
    <mergeCell ref="BA12:BO12"/>
    <mergeCell ref="BU23:CI23"/>
    <mergeCell ref="BU24:CI24"/>
    <mergeCell ref="BU25:CI25"/>
    <mergeCell ref="BU12:CI12"/>
    <mergeCell ref="BU13:CI13"/>
    <mergeCell ref="BU14:CI14"/>
    <mergeCell ref="BU18:CI18"/>
    <mergeCell ref="BA25:BO25"/>
    <mergeCell ref="BA26:BO26"/>
    <mergeCell ref="AG26:AU26"/>
    <mergeCell ref="BA24:BO24"/>
    <mergeCell ref="AG20:AU20"/>
    <mergeCell ref="AG23:AU23"/>
    <mergeCell ref="BU17:CI17"/>
    <mergeCell ref="AG12:AU12"/>
    <mergeCell ref="BU19:CI19"/>
    <mergeCell ref="BU15:CI15"/>
    <mergeCell ref="BU16:CI16"/>
    <mergeCell ref="BA23:BO23"/>
    <mergeCell ref="BU20:CI20"/>
    <mergeCell ref="BU21:CI21"/>
    <mergeCell ref="BU22:CI22"/>
    <mergeCell ref="W6:AE6"/>
    <mergeCell ref="BU10:CN10"/>
    <mergeCell ref="AG11:AU11"/>
    <mergeCell ref="BA11:BO11"/>
    <mergeCell ref="BU11:CI11"/>
    <mergeCell ref="BA17:BO17"/>
    <mergeCell ref="AG13:AU13"/>
    <mergeCell ref="AG14:AU14"/>
    <mergeCell ref="AG15:AU15"/>
    <mergeCell ref="BA14:BO14"/>
    <mergeCell ref="A4:L4"/>
    <mergeCell ref="M4:V4"/>
    <mergeCell ref="W4:AE4"/>
    <mergeCell ref="AG4:AO4"/>
    <mergeCell ref="E20:AE20"/>
    <mergeCell ref="BA10:BT10"/>
    <mergeCell ref="BA18:BO18"/>
    <mergeCell ref="BA19:BO19"/>
    <mergeCell ref="BA20:BO20"/>
    <mergeCell ref="AG17:AU17"/>
    <mergeCell ref="AG16:AU16"/>
    <mergeCell ref="BA13:BO13"/>
    <mergeCell ref="E12:AE12"/>
    <mergeCell ref="E13:AE13"/>
    <mergeCell ref="AG24:AU24"/>
    <mergeCell ref="AG25:AU25"/>
    <mergeCell ref="AG18:AU18"/>
    <mergeCell ref="E17:AE17"/>
    <mergeCell ref="E18:AE18"/>
    <mergeCell ref="E23:AE23"/>
    <mergeCell ref="E24:AE24"/>
    <mergeCell ref="E19:AE19"/>
    <mergeCell ref="E22:AE22"/>
    <mergeCell ref="E21:AE21"/>
    <mergeCell ref="M2:V3"/>
    <mergeCell ref="A10:AF10"/>
    <mergeCell ref="A19:C26"/>
    <mergeCell ref="E25:AE25"/>
    <mergeCell ref="E26:AE26"/>
    <mergeCell ref="E14:AE14"/>
    <mergeCell ref="E15:AE15"/>
    <mergeCell ref="E16:AE16"/>
    <mergeCell ref="A11:C18"/>
    <mergeCell ref="A6:L6"/>
    <mergeCell ref="AQ2:AZ3"/>
    <mergeCell ref="AG5:AO5"/>
    <mergeCell ref="BK4:BS4"/>
    <mergeCell ref="AG2:AP3"/>
    <mergeCell ref="BA5:BI5"/>
    <mergeCell ref="AQ4:AY4"/>
    <mergeCell ref="BA4:BI4"/>
    <mergeCell ref="W2:AF3"/>
    <mergeCell ref="A2:L3"/>
    <mergeCell ref="BU2:CD3"/>
    <mergeCell ref="E11:AE11"/>
    <mergeCell ref="AG6:AO6"/>
    <mergeCell ref="M6:V6"/>
    <mergeCell ref="A5:L5"/>
    <mergeCell ref="M5:V5"/>
    <mergeCell ref="BK2:BT3"/>
    <mergeCell ref="BA2:BJ3"/>
    <mergeCell ref="BA16:BO16"/>
    <mergeCell ref="W5:AE5"/>
    <mergeCell ref="CE2:CN3"/>
    <mergeCell ref="BA21:BO21"/>
    <mergeCell ref="CE4:CM4"/>
    <mergeCell ref="CE6:CM6"/>
    <mergeCell ref="BU6:CC6"/>
    <mergeCell ref="BU5:CC5"/>
    <mergeCell ref="CE5:CM5"/>
    <mergeCell ref="BU4:CC4"/>
    <mergeCell ref="BA22:BO22"/>
    <mergeCell ref="AQ6:AY6"/>
    <mergeCell ref="BK5:BS5"/>
    <mergeCell ref="AG19:AU19"/>
    <mergeCell ref="AG22:AU22"/>
    <mergeCell ref="BA6:BI6"/>
    <mergeCell ref="AQ5:AY5"/>
    <mergeCell ref="BK6:BS6"/>
    <mergeCell ref="AG10:AZ10"/>
    <mergeCell ref="BA15:BO15"/>
  </mergeCells>
  <printOptions horizontalCentered="1"/>
  <pageMargins left="0.5905511811023623" right="0.5905511811023623" top="0.7874015748031497" bottom="0.7874015748031497" header="0.3937007874015748" footer="0.3937007874015748"/>
  <pageSetup firstPageNumber="70" useFirstPageNumber="1" horizontalDpi="300" verticalDpi="300" orientation="portrait" paperSize="9" scale="99" r:id="rId1"/>
  <headerFooter alignWithMargins="0">
    <oddHeader>&amp;R&amp;"ＭＳ Ｐ明朝,標準"&amp;12行政・財政　77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O31"/>
  <sheetViews>
    <sheetView showGridLines="0" zoomScaleSheetLayoutView="100" zoomScalePageLayoutView="0" workbookViewId="0" topLeftCell="A1">
      <selection activeCell="B1" sqref="B1"/>
    </sheetView>
  </sheetViews>
  <sheetFormatPr defaultColWidth="8.796875" defaultRowHeight="24.75" customHeight="1"/>
  <cols>
    <col min="1" max="1" width="0.8984375" style="286" customWidth="1"/>
    <col min="2" max="2" width="6.3984375" style="286" customWidth="1"/>
    <col min="3" max="3" width="7.59765625" style="287" customWidth="1"/>
    <col min="4" max="4" width="9.8984375" style="287" customWidth="1"/>
    <col min="5" max="5" width="9.69921875" style="287" customWidth="1"/>
    <col min="6" max="41" width="1.69921875" style="287" customWidth="1"/>
    <col min="42" max="16384" width="9" style="287" customWidth="1"/>
  </cols>
  <sheetData>
    <row r="1" spans="1:41" s="299" customFormat="1" ht="21" customHeight="1">
      <c r="A1" s="423" t="s">
        <v>327</v>
      </c>
      <c r="B1" s="424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8" t="s">
        <v>237</v>
      </c>
    </row>
    <row r="2" spans="1:41" s="299" customFormat="1" ht="21" customHeight="1">
      <c r="A2" s="425" t="s">
        <v>328</v>
      </c>
      <c r="B2" s="294"/>
      <c r="C2" s="294"/>
      <c r="D2" s="294"/>
      <c r="E2" s="294"/>
      <c r="F2" s="426" t="s">
        <v>238</v>
      </c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5"/>
      <c r="R2" s="426" t="s">
        <v>329</v>
      </c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5"/>
      <c r="AD2" s="428" t="s">
        <v>331</v>
      </c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</row>
    <row r="3" spans="1:41" s="299" customFormat="1" ht="21" customHeight="1">
      <c r="A3" s="307" t="s">
        <v>332</v>
      </c>
      <c r="B3" s="307"/>
      <c r="C3" s="307"/>
      <c r="D3" s="307"/>
      <c r="E3" s="430" t="s">
        <v>333</v>
      </c>
      <c r="F3" s="349">
        <v>7177891</v>
      </c>
      <c r="G3" s="350"/>
      <c r="H3" s="350"/>
      <c r="I3" s="350"/>
      <c r="J3" s="350"/>
      <c r="K3" s="350"/>
      <c r="L3" s="350"/>
      <c r="M3" s="350"/>
      <c r="N3" s="350"/>
      <c r="O3" s="431"/>
      <c r="P3" s="431"/>
      <c r="Q3" s="431"/>
      <c r="R3" s="350">
        <v>6606566</v>
      </c>
      <c r="S3" s="350"/>
      <c r="T3" s="350"/>
      <c r="U3" s="350"/>
      <c r="V3" s="350"/>
      <c r="W3" s="350"/>
      <c r="X3" s="350"/>
      <c r="Y3" s="350"/>
      <c r="Z3" s="350"/>
      <c r="AA3" s="431"/>
      <c r="AB3" s="431"/>
      <c r="AC3" s="431"/>
      <c r="AD3" s="432">
        <v>6231730</v>
      </c>
      <c r="AE3" s="432"/>
      <c r="AF3" s="432"/>
      <c r="AG3" s="432"/>
      <c r="AH3" s="432"/>
      <c r="AI3" s="432"/>
      <c r="AJ3" s="432"/>
      <c r="AK3" s="432"/>
      <c r="AL3" s="432"/>
      <c r="AM3" s="433"/>
      <c r="AN3" s="433"/>
      <c r="AO3" s="433"/>
    </row>
    <row r="4" spans="1:41" s="299" customFormat="1" ht="21" customHeight="1">
      <c r="A4" s="434"/>
      <c r="B4" s="434"/>
      <c r="C4" s="434"/>
      <c r="D4" s="434"/>
      <c r="E4" s="435" t="s">
        <v>334</v>
      </c>
      <c r="F4" s="436">
        <v>7273442</v>
      </c>
      <c r="G4" s="437"/>
      <c r="H4" s="437"/>
      <c r="I4" s="437"/>
      <c r="J4" s="437"/>
      <c r="K4" s="437"/>
      <c r="L4" s="437"/>
      <c r="M4" s="437"/>
      <c r="N4" s="437"/>
      <c r="O4" s="438"/>
      <c r="P4" s="438"/>
      <c r="Q4" s="438"/>
      <c r="R4" s="437">
        <v>6948353</v>
      </c>
      <c r="S4" s="437"/>
      <c r="T4" s="437"/>
      <c r="U4" s="437"/>
      <c r="V4" s="437"/>
      <c r="W4" s="437"/>
      <c r="X4" s="437"/>
      <c r="Y4" s="437"/>
      <c r="Z4" s="437"/>
      <c r="AA4" s="438"/>
      <c r="AB4" s="438"/>
      <c r="AC4" s="438"/>
      <c r="AD4" s="439">
        <v>6760610</v>
      </c>
      <c r="AE4" s="439"/>
      <c r="AF4" s="439"/>
      <c r="AG4" s="439"/>
      <c r="AH4" s="439"/>
      <c r="AI4" s="439"/>
      <c r="AJ4" s="439"/>
      <c r="AK4" s="439"/>
      <c r="AL4" s="439"/>
      <c r="AM4" s="440"/>
      <c r="AN4" s="440"/>
      <c r="AO4" s="440"/>
    </row>
    <row r="5" spans="1:41" s="299" customFormat="1" ht="21" customHeight="1">
      <c r="A5" s="307" t="s">
        <v>335</v>
      </c>
      <c r="B5" s="307"/>
      <c r="C5" s="307"/>
      <c r="D5" s="308"/>
      <c r="E5" s="441" t="s">
        <v>333</v>
      </c>
      <c r="F5" s="349">
        <v>110000</v>
      </c>
      <c r="G5" s="350"/>
      <c r="H5" s="350"/>
      <c r="I5" s="350"/>
      <c r="J5" s="350"/>
      <c r="K5" s="350"/>
      <c r="L5" s="350"/>
      <c r="M5" s="350"/>
      <c r="N5" s="350"/>
      <c r="O5" s="431"/>
      <c r="P5" s="431"/>
      <c r="Q5" s="431"/>
      <c r="R5" s="350">
        <v>105100</v>
      </c>
      <c r="S5" s="350"/>
      <c r="T5" s="350"/>
      <c r="U5" s="350"/>
      <c r="V5" s="350"/>
      <c r="W5" s="350"/>
      <c r="X5" s="350"/>
      <c r="Y5" s="350"/>
      <c r="Z5" s="350"/>
      <c r="AA5" s="431"/>
      <c r="AB5" s="431"/>
      <c r="AC5" s="431"/>
      <c r="AD5" s="432">
        <v>546886</v>
      </c>
      <c r="AE5" s="432"/>
      <c r="AF5" s="432"/>
      <c r="AG5" s="432"/>
      <c r="AH5" s="432"/>
      <c r="AI5" s="432"/>
      <c r="AJ5" s="432"/>
      <c r="AK5" s="432"/>
      <c r="AL5" s="432"/>
      <c r="AM5" s="433"/>
      <c r="AN5" s="433"/>
      <c r="AO5" s="433"/>
    </row>
    <row r="6" spans="1:41" s="299" customFormat="1" ht="21" customHeight="1">
      <c r="A6" s="345"/>
      <c r="B6" s="345"/>
      <c r="C6" s="345"/>
      <c r="D6" s="346"/>
      <c r="E6" s="442" t="s">
        <v>334</v>
      </c>
      <c r="F6" s="443">
        <v>700289</v>
      </c>
      <c r="G6" s="444"/>
      <c r="H6" s="444"/>
      <c r="I6" s="444"/>
      <c r="J6" s="444"/>
      <c r="K6" s="444"/>
      <c r="L6" s="444"/>
      <c r="M6" s="444"/>
      <c r="N6" s="444"/>
      <c r="O6" s="445"/>
      <c r="P6" s="445"/>
      <c r="Q6" s="445"/>
      <c r="R6" s="444">
        <v>603396</v>
      </c>
      <c r="S6" s="444"/>
      <c r="T6" s="444"/>
      <c r="U6" s="444"/>
      <c r="V6" s="444"/>
      <c r="W6" s="444"/>
      <c r="X6" s="444"/>
      <c r="Y6" s="444"/>
      <c r="Z6" s="444"/>
      <c r="AA6" s="445"/>
      <c r="AB6" s="445"/>
      <c r="AC6" s="445"/>
      <c r="AD6" s="354">
        <v>799826</v>
      </c>
      <c r="AE6" s="354"/>
      <c r="AF6" s="354"/>
      <c r="AG6" s="354"/>
      <c r="AH6" s="354"/>
      <c r="AI6" s="354"/>
      <c r="AJ6" s="354"/>
      <c r="AK6" s="354"/>
      <c r="AL6" s="354"/>
      <c r="AM6" s="446"/>
      <c r="AN6" s="446"/>
      <c r="AO6" s="446"/>
    </row>
    <row r="7" spans="1:41" s="299" customFormat="1" ht="13.5" customHeight="1">
      <c r="A7" s="447"/>
      <c r="B7" s="448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49"/>
      <c r="AM7" s="449"/>
      <c r="AN7" s="449"/>
      <c r="AO7" s="450" t="s">
        <v>336</v>
      </c>
    </row>
    <row r="8" ht="22.5" customHeight="1"/>
    <row r="9" spans="1:41" s="299" customFormat="1" ht="21" customHeight="1">
      <c r="A9" s="423" t="s">
        <v>330</v>
      </c>
      <c r="B9" s="424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8" t="s">
        <v>237</v>
      </c>
    </row>
    <row r="10" spans="1:41" s="299" customFormat="1" ht="21" customHeight="1">
      <c r="A10" s="425" t="s">
        <v>328</v>
      </c>
      <c r="B10" s="294"/>
      <c r="C10" s="294"/>
      <c r="D10" s="294"/>
      <c r="E10" s="294"/>
      <c r="F10" s="426" t="s">
        <v>238</v>
      </c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5"/>
      <c r="R10" s="426" t="s">
        <v>329</v>
      </c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5"/>
      <c r="AD10" s="428" t="s">
        <v>337</v>
      </c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</row>
    <row r="11" spans="1:41" s="299" customFormat="1" ht="21" customHeight="1">
      <c r="A11" s="307" t="s">
        <v>338</v>
      </c>
      <c r="B11" s="307"/>
      <c r="C11" s="307"/>
      <c r="D11" s="308"/>
      <c r="E11" s="430" t="s">
        <v>333</v>
      </c>
      <c r="F11" s="349">
        <v>3030250.094</v>
      </c>
      <c r="G11" s="350"/>
      <c r="H11" s="350"/>
      <c r="I11" s="350"/>
      <c r="J11" s="350"/>
      <c r="K11" s="350"/>
      <c r="L11" s="350"/>
      <c r="M11" s="350"/>
      <c r="N11" s="350"/>
      <c r="O11" s="431"/>
      <c r="P11" s="431"/>
      <c r="Q11" s="431"/>
      <c r="R11" s="350">
        <v>3041454</v>
      </c>
      <c r="S11" s="350"/>
      <c r="T11" s="350"/>
      <c r="U11" s="350"/>
      <c r="V11" s="350"/>
      <c r="W11" s="350"/>
      <c r="X11" s="350"/>
      <c r="Y11" s="350"/>
      <c r="Z11" s="350"/>
      <c r="AA11" s="431"/>
      <c r="AB11" s="431"/>
      <c r="AC11" s="431"/>
      <c r="AD11" s="432">
        <v>2941557</v>
      </c>
      <c r="AE11" s="432"/>
      <c r="AF11" s="432"/>
      <c r="AG11" s="432"/>
      <c r="AH11" s="432"/>
      <c r="AI11" s="432"/>
      <c r="AJ11" s="432"/>
      <c r="AK11" s="432"/>
      <c r="AL11" s="432"/>
      <c r="AM11" s="433"/>
      <c r="AN11" s="433"/>
      <c r="AO11" s="433"/>
    </row>
    <row r="12" spans="1:41" s="299" customFormat="1" ht="21" customHeight="1">
      <c r="A12" s="434"/>
      <c r="B12" s="434"/>
      <c r="C12" s="434"/>
      <c r="D12" s="451"/>
      <c r="E12" s="435" t="s">
        <v>334</v>
      </c>
      <c r="F12" s="436">
        <v>2542164</v>
      </c>
      <c r="G12" s="437"/>
      <c r="H12" s="437"/>
      <c r="I12" s="437"/>
      <c r="J12" s="437"/>
      <c r="K12" s="437"/>
      <c r="L12" s="437"/>
      <c r="M12" s="437"/>
      <c r="N12" s="437"/>
      <c r="O12" s="438"/>
      <c r="P12" s="438"/>
      <c r="Q12" s="438"/>
      <c r="R12" s="437">
        <v>2570992</v>
      </c>
      <c r="S12" s="437"/>
      <c r="T12" s="437"/>
      <c r="U12" s="437"/>
      <c r="V12" s="437"/>
      <c r="W12" s="437"/>
      <c r="X12" s="437"/>
      <c r="Y12" s="437"/>
      <c r="Z12" s="437"/>
      <c r="AA12" s="438"/>
      <c r="AB12" s="438"/>
      <c r="AC12" s="438"/>
      <c r="AD12" s="439">
        <v>2426454</v>
      </c>
      <c r="AE12" s="439"/>
      <c r="AF12" s="439"/>
      <c r="AG12" s="439"/>
      <c r="AH12" s="439"/>
      <c r="AI12" s="439"/>
      <c r="AJ12" s="439"/>
      <c r="AK12" s="439"/>
      <c r="AL12" s="439"/>
      <c r="AM12" s="440"/>
      <c r="AN12" s="440"/>
      <c r="AO12" s="440"/>
    </row>
    <row r="13" spans="1:41" s="299" customFormat="1" ht="21" customHeight="1">
      <c r="A13" s="307" t="s">
        <v>335</v>
      </c>
      <c r="B13" s="307"/>
      <c r="C13" s="307"/>
      <c r="D13" s="308"/>
      <c r="E13" s="441" t="s">
        <v>333</v>
      </c>
      <c r="F13" s="349">
        <v>542754</v>
      </c>
      <c r="G13" s="350"/>
      <c r="H13" s="350"/>
      <c r="I13" s="350"/>
      <c r="J13" s="350"/>
      <c r="K13" s="350"/>
      <c r="L13" s="350"/>
      <c r="M13" s="350"/>
      <c r="N13" s="350"/>
      <c r="O13" s="431"/>
      <c r="P13" s="431"/>
      <c r="Q13" s="431"/>
      <c r="R13" s="350">
        <v>214794</v>
      </c>
      <c r="S13" s="350"/>
      <c r="T13" s="350"/>
      <c r="U13" s="350"/>
      <c r="V13" s="350"/>
      <c r="W13" s="350"/>
      <c r="X13" s="350"/>
      <c r="Y13" s="350"/>
      <c r="Z13" s="350"/>
      <c r="AA13" s="431"/>
      <c r="AB13" s="431"/>
      <c r="AC13" s="431"/>
      <c r="AD13" s="432">
        <v>459240</v>
      </c>
      <c r="AE13" s="432"/>
      <c r="AF13" s="432"/>
      <c r="AG13" s="432"/>
      <c r="AH13" s="432"/>
      <c r="AI13" s="432"/>
      <c r="AJ13" s="432"/>
      <c r="AK13" s="432"/>
      <c r="AL13" s="432"/>
      <c r="AM13" s="433"/>
      <c r="AN13" s="433"/>
      <c r="AO13" s="433"/>
    </row>
    <row r="14" spans="1:41" s="299" customFormat="1" ht="21" customHeight="1">
      <c r="A14" s="345"/>
      <c r="B14" s="345"/>
      <c r="C14" s="345"/>
      <c r="D14" s="346"/>
      <c r="E14" s="442" t="s">
        <v>334</v>
      </c>
      <c r="F14" s="443">
        <v>1461702</v>
      </c>
      <c r="G14" s="444"/>
      <c r="H14" s="444"/>
      <c r="I14" s="444"/>
      <c r="J14" s="444"/>
      <c r="K14" s="444"/>
      <c r="L14" s="444"/>
      <c r="M14" s="444"/>
      <c r="N14" s="444"/>
      <c r="O14" s="445"/>
      <c r="P14" s="445"/>
      <c r="Q14" s="445"/>
      <c r="R14" s="444">
        <v>1175137</v>
      </c>
      <c r="S14" s="444"/>
      <c r="T14" s="444"/>
      <c r="U14" s="444"/>
      <c r="V14" s="444"/>
      <c r="W14" s="444"/>
      <c r="X14" s="444"/>
      <c r="Y14" s="444"/>
      <c r="Z14" s="444"/>
      <c r="AA14" s="445"/>
      <c r="AB14" s="445"/>
      <c r="AC14" s="445"/>
      <c r="AD14" s="354">
        <v>2029737</v>
      </c>
      <c r="AE14" s="354"/>
      <c r="AF14" s="354"/>
      <c r="AG14" s="354"/>
      <c r="AH14" s="354"/>
      <c r="AI14" s="354"/>
      <c r="AJ14" s="354"/>
      <c r="AK14" s="354"/>
      <c r="AL14" s="354"/>
      <c r="AM14" s="446"/>
      <c r="AN14" s="446"/>
      <c r="AO14" s="446"/>
    </row>
    <row r="15" spans="1:41" s="454" customFormat="1" ht="13.5" customHeight="1">
      <c r="A15" s="452"/>
      <c r="B15" s="453"/>
      <c r="AO15" s="450" t="s">
        <v>339</v>
      </c>
    </row>
    <row r="16" ht="22.5" customHeight="1"/>
    <row r="17" spans="1:41" ht="21" customHeight="1">
      <c r="A17" s="423" t="s">
        <v>340</v>
      </c>
      <c r="B17" s="42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8" t="s">
        <v>237</v>
      </c>
    </row>
    <row r="18" spans="1:41" ht="21" customHeight="1">
      <c r="A18" s="425" t="s">
        <v>328</v>
      </c>
      <c r="B18" s="294"/>
      <c r="C18" s="294"/>
      <c r="D18" s="294"/>
      <c r="E18" s="294"/>
      <c r="F18" s="426" t="s">
        <v>238</v>
      </c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5"/>
      <c r="R18" s="426" t="s">
        <v>329</v>
      </c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5"/>
      <c r="AD18" s="428" t="s">
        <v>341</v>
      </c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</row>
    <row r="19" spans="1:41" ht="21" customHeight="1">
      <c r="A19" s="307" t="s">
        <v>342</v>
      </c>
      <c r="B19" s="307"/>
      <c r="C19" s="307"/>
      <c r="D19" s="308"/>
      <c r="E19" s="430" t="s">
        <v>333</v>
      </c>
      <c r="F19" s="349">
        <v>576159</v>
      </c>
      <c r="G19" s="350"/>
      <c r="H19" s="350"/>
      <c r="I19" s="350"/>
      <c r="J19" s="350"/>
      <c r="K19" s="350"/>
      <c r="L19" s="350"/>
      <c r="M19" s="350"/>
      <c r="N19" s="350"/>
      <c r="O19" s="341"/>
      <c r="P19" s="341"/>
      <c r="Q19" s="341"/>
      <c r="R19" s="350">
        <v>1596011</v>
      </c>
      <c r="S19" s="350"/>
      <c r="T19" s="350"/>
      <c r="U19" s="350"/>
      <c r="V19" s="350"/>
      <c r="W19" s="350"/>
      <c r="X19" s="350"/>
      <c r="Y19" s="350"/>
      <c r="Z19" s="350"/>
      <c r="AA19" s="341"/>
      <c r="AB19" s="341"/>
      <c r="AC19" s="341"/>
      <c r="AD19" s="432">
        <v>1842569</v>
      </c>
      <c r="AE19" s="432"/>
      <c r="AF19" s="432"/>
      <c r="AG19" s="432"/>
      <c r="AH19" s="432"/>
      <c r="AI19" s="432"/>
      <c r="AJ19" s="432"/>
      <c r="AK19" s="432"/>
      <c r="AL19" s="432"/>
      <c r="AM19" s="455"/>
      <c r="AN19" s="455"/>
      <c r="AO19" s="455"/>
    </row>
    <row r="20" spans="1:41" ht="21" customHeight="1">
      <c r="A20" s="434"/>
      <c r="B20" s="434"/>
      <c r="C20" s="434"/>
      <c r="D20" s="451"/>
      <c r="E20" s="435" t="s">
        <v>334</v>
      </c>
      <c r="F20" s="436">
        <v>795163</v>
      </c>
      <c r="G20" s="437"/>
      <c r="H20" s="437"/>
      <c r="I20" s="437"/>
      <c r="J20" s="437"/>
      <c r="K20" s="437"/>
      <c r="L20" s="437"/>
      <c r="M20" s="437"/>
      <c r="N20" s="437"/>
      <c r="O20" s="456"/>
      <c r="P20" s="456"/>
      <c r="Q20" s="456"/>
      <c r="R20" s="437">
        <v>1400470</v>
      </c>
      <c r="S20" s="437"/>
      <c r="T20" s="437"/>
      <c r="U20" s="437"/>
      <c r="V20" s="437"/>
      <c r="W20" s="437"/>
      <c r="X20" s="437"/>
      <c r="Y20" s="437"/>
      <c r="Z20" s="437"/>
      <c r="AA20" s="456"/>
      <c r="AB20" s="456"/>
      <c r="AC20" s="456"/>
      <c r="AD20" s="439">
        <v>1813494</v>
      </c>
      <c r="AE20" s="439"/>
      <c r="AF20" s="439"/>
      <c r="AG20" s="439"/>
      <c r="AH20" s="439"/>
      <c r="AI20" s="439"/>
      <c r="AJ20" s="439"/>
      <c r="AK20" s="439"/>
      <c r="AL20" s="439"/>
      <c r="AM20" s="457"/>
      <c r="AN20" s="457"/>
      <c r="AO20" s="457"/>
    </row>
    <row r="21" spans="1:41" ht="21" customHeight="1">
      <c r="A21" s="307" t="s">
        <v>335</v>
      </c>
      <c r="B21" s="307"/>
      <c r="C21" s="307"/>
      <c r="D21" s="308"/>
      <c r="E21" s="441" t="s">
        <v>333</v>
      </c>
      <c r="F21" s="349">
        <v>4869293</v>
      </c>
      <c r="G21" s="350"/>
      <c r="H21" s="350"/>
      <c r="I21" s="350"/>
      <c r="J21" s="350"/>
      <c r="K21" s="350"/>
      <c r="L21" s="350"/>
      <c r="M21" s="350"/>
      <c r="N21" s="350"/>
      <c r="O21" s="341"/>
      <c r="P21" s="341"/>
      <c r="Q21" s="341"/>
      <c r="R21" s="350">
        <v>5315202</v>
      </c>
      <c r="S21" s="350"/>
      <c r="T21" s="350"/>
      <c r="U21" s="350"/>
      <c r="V21" s="350"/>
      <c r="W21" s="350"/>
      <c r="X21" s="350"/>
      <c r="Y21" s="350"/>
      <c r="Z21" s="350"/>
      <c r="AA21" s="341"/>
      <c r="AB21" s="341"/>
      <c r="AC21" s="341"/>
      <c r="AD21" s="432">
        <v>4900668</v>
      </c>
      <c r="AE21" s="432"/>
      <c r="AF21" s="432"/>
      <c r="AG21" s="432"/>
      <c r="AH21" s="432"/>
      <c r="AI21" s="432"/>
      <c r="AJ21" s="432"/>
      <c r="AK21" s="432"/>
      <c r="AL21" s="432"/>
      <c r="AM21" s="455"/>
      <c r="AN21" s="455"/>
      <c r="AO21" s="455"/>
    </row>
    <row r="22" spans="1:41" ht="21" customHeight="1">
      <c r="A22" s="345"/>
      <c r="B22" s="345"/>
      <c r="C22" s="345"/>
      <c r="D22" s="346"/>
      <c r="E22" s="442" t="s">
        <v>334</v>
      </c>
      <c r="F22" s="443">
        <v>4016745</v>
      </c>
      <c r="G22" s="444"/>
      <c r="H22" s="444"/>
      <c r="I22" s="444"/>
      <c r="J22" s="444"/>
      <c r="K22" s="444"/>
      <c r="L22" s="444"/>
      <c r="M22" s="444"/>
      <c r="N22" s="444"/>
      <c r="O22" s="344"/>
      <c r="P22" s="344"/>
      <c r="Q22" s="344"/>
      <c r="R22" s="444">
        <v>5249614</v>
      </c>
      <c r="S22" s="444"/>
      <c r="T22" s="444"/>
      <c r="U22" s="444"/>
      <c r="V22" s="444"/>
      <c r="W22" s="444"/>
      <c r="X22" s="444"/>
      <c r="Y22" s="444"/>
      <c r="Z22" s="444"/>
      <c r="AA22" s="344"/>
      <c r="AB22" s="344"/>
      <c r="AC22" s="344"/>
      <c r="AD22" s="354">
        <v>5289960</v>
      </c>
      <c r="AE22" s="354"/>
      <c r="AF22" s="354"/>
      <c r="AG22" s="354"/>
      <c r="AH22" s="354"/>
      <c r="AI22" s="354"/>
      <c r="AJ22" s="354"/>
      <c r="AK22" s="354"/>
      <c r="AL22" s="354"/>
      <c r="AM22" s="325"/>
      <c r="AN22" s="325"/>
      <c r="AO22" s="325"/>
    </row>
    <row r="23" spans="1:41" s="449" customFormat="1" ht="13.5" customHeight="1">
      <c r="A23" s="452"/>
      <c r="B23" s="453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4"/>
      <c r="AN23" s="454"/>
      <c r="AO23" s="450" t="s">
        <v>339</v>
      </c>
    </row>
    <row r="24" spans="1:41" s="449" customFormat="1" ht="22.5" customHeight="1">
      <c r="A24" s="452"/>
      <c r="B24" s="453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0"/>
    </row>
    <row r="25" spans="1:41" s="299" customFormat="1" ht="21" customHeight="1">
      <c r="A25" s="423" t="s">
        <v>343</v>
      </c>
      <c r="B25" s="42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8" t="s">
        <v>237</v>
      </c>
    </row>
    <row r="26" spans="1:41" s="299" customFormat="1" ht="21" customHeight="1">
      <c r="A26" s="425" t="s">
        <v>328</v>
      </c>
      <c r="B26" s="294"/>
      <c r="C26" s="294"/>
      <c r="D26" s="294"/>
      <c r="E26" s="294"/>
      <c r="F26" s="426" t="s">
        <v>238</v>
      </c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5"/>
      <c r="R26" s="426" t="s">
        <v>329</v>
      </c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5"/>
      <c r="AD26" s="428" t="s">
        <v>341</v>
      </c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</row>
    <row r="27" spans="1:41" s="299" customFormat="1" ht="21" customHeight="1">
      <c r="A27" s="307" t="s">
        <v>342</v>
      </c>
      <c r="B27" s="307"/>
      <c r="C27" s="307"/>
      <c r="D27" s="308"/>
      <c r="E27" s="430" t="s">
        <v>333</v>
      </c>
      <c r="F27" s="349">
        <v>34931</v>
      </c>
      <c r="G27" s="350"/>
      <c r="H27" s="350"/>
      <c r="I27" s="350"/>
      <c r="J27" s="350"/>
      <c r="K27" s="350"/>
      <c r="L27" s="350"/>
      <c r="M27" s="350"/>
      <c r="N27" s="350"/>
      <c r="O27" s="341"/>
      <c r="P27" s="341"/>
      <c r="Q27" s="341"/>
      <c r="R27" s="350">
        <v>36103</v>
      </c>
      <c r="S27" s="350"/>
      <c r="T27" s="350"/>
      <c r="U27" s="350"/>
      <c r="V27" s="350"/>
      <c r="W27" s="350"/>
      <c r="X27" s="350"/>
      <c r="Y27" s="350"/>
      <c r="Z27" s="350"/>
      <c r="AA27" s="341"/>
      <c r="AB27" s="341"/>
      <c r="AC27" s="341"/>
      <c r="AD27" s="432">
        <v>37224</v>
      </c>
      <c r="AE27" s="432"/>
      <c r="AF27" s="432"/>
      <c r="AG27" s="432"/>
      <c r="AH27" s="432"/>
      <c r="AI27" s="432"/>
      <c r="AJ27" s="432"/>
      <c r="AK27" s="432"/>
      <c r="AL27" s="432"/>
      <c r="AM27" s="455"/>
      <c r="AN27" s="455"/>
      <c r="AO27" s="455"/>
    </row>
    <row r="28" spans="1:41" s="299" customFormat="1" ht="21" customHeight="1">
      <c r="A28" s="434"/>
      <c r="B28" s="434"/>
      <c r="C28" s="434"/>
      <c r="D28" s="451"/>
      <c r="E28" s="435" t="s">
        <v>334</v>
      </c>
      <c r="F28" s="436">
        <v>34346</v>
      </c>
      <c r="G28" s="437"/>
      <c r="H28" s="437"/>
      <c r="I28" s="437"/>
      <c r="J28" s="437"/>
      <c r="K28" s="437"/>
      <c r="L28" s="437"/>
      <c r="M28" s="437"/>
      <c r="N28" s="437"/>
      <c r="O28" s="456"/>
      <c r="P28" s="456"/>
      <c r="Q28" s="456"/>
      <c r="R28" s="437">
        <v>38663</v>
      </c>
      <c r="S28" s="437"/>
      <c r="T28" s="437"/>
      <c r="U28" s="437"/>
      <c r="V28" s="437"/>
      <c r="W28" s="437"/>
      <c r="X28" s="437"/>
      <c r="Y28" s="437"/>
      <c r="Z28" s="437"/>
      <c r="AA28" s="456"/>
      <c r="AB28" s="456"/>
      <c r="AC28" s="456"/>
      <c r="AD28" s="439">
        <v>39289</v>
      </c>
      <c r="AE28" s="439"/>
      <c r="AF28" s="439"/>
      <c r="AG28" s="439"/>
      <c r="AH28" s="439"/>
      <c r="AI28" s="439"/>
      <c r="AJ28" s="439"/>
      <c r="AK28" s="439"/>
      <c r="AL28" s="439"/>
      <c r="AM28" s="457"/>
      <c r="AN28" s="457"/>
      <c r="AO28" s="457"/>
    </row>
    <row r="29" spans="1:41" s="299" customFormat="1" ht="21" customHeight="1">
      <c r="A29" s="307" t="s">
        <v>335</v>
      </c>
      <c r="B29" s="307"/>
      <c r="C29" s="307"/>
      <c r="D29" s="308"/>
      <c r="E29" s="441" t="s">
        <v>333</v>
      </c>
      <c r="F29" s="349" t="s">
        <v>344</v>
      </c>
      <c r="G29" s="350"/>
      <c r="H29" s="350"/>
      <c r="I29" s="350"/>
      <c r="J29" s="350"/>
      <c r="K29" s="350"/>
      <c r="L29" s="350"/>
      <c r="M29" s="350"/>
      <c r="N29" s="350"/>
      <c r="O29" s="310"/>
      <c r="P29" s="310"/>
      <c r="Q29" s="310"/>
      <c r="R29" s="350" t="s">
        <v>344</v>
      </c>
      <c r="S29" s="350"/>
      <c r="T29" s="350"/>
      <c r="U29" s="350"/>
      <c r="V29" s="350"/>
      <c r="W29" s="350"/>
      <c r="X29" s="350"/>
      <c r="Y29" s="350"/>
      <c r="Z29" s="350"/>
      <c r="AA29" s="310"/>
      <c r="AB29" s="310"/>
      <c r="AC29" s="310"/>
      <c r="AD29" s="432" t="s">
        <v>344</v>
      </c>
      <c r="AE29" s="432"/>
      <c r="AF29" s="432"/>
      <c r="AG29" s="432"/>
      <c r="AH29" s="432"/>
      <c r="AI29" s="432"/>
      <c r="AJ29" s="432"/>
      <c r="AK29" s="432"/>
      <c r="AL29" s="432"/>
      <c r="AM29" s="328"/>
      <c r="AN29" s="328"/>
      <c r="AO29" s="328"/>
    </row>
    <row r="30" spans="1:41" s="299" customFormat="1" ht="21" customHeight="1">
      <c r="A30" s="345"/>
      <c r="B30" s="345"/>
      <c r="C30" s="345"/>
      <c r="D30" s="346"/>
      <c r="E30" s="442" t="s">
        <v>334</v>
      </c>
      <c r="F30" s="443">
        <v>1744</v>
      </c>
      <c r="G30" s="444"/>
      <c r="H30" s="444"/>
      <c r="I30" s="444"/>
      <c r="J30" s="444"/>
      <c r="K30" s="444"/>
      <c r="L30" s="444"/>
      <c r="M30" s="444"/>
      <c r="N30" s="444"/>
      <c r="O30" s="344"/>
      <c r="P30" s="344"/>
      <c r="Q30" s="344"/>
      <c r="R30" s="444">
        <v>1772</v>
      </c>
      <c r="S30" s="444"/>
      <c r="T30" s="444"/>
      <c r="U30" s="444"/>
      <c r="V30" s="444"/>
      <c r="W30" s="444"/>
      <c r="X30" s="444"/>
      <c r="Y30" s="444"/>
      <c r="Z30" s="444"/>
      <c r="AA30" s="344"/>
      <c r="AB30" s="344"/>
      <c r="AC30" s="344"/>
      <c r="AD30" s="354">
        <v>1800</v>
      </c>
      <c r="AE30" s="354"/>
      <c r="AF30" s="354"/>
      <c r="AG30" s="354"/>
      <c r="AH30" s="354"/>
      <c r="AI30" s="354"/>
      <c r="AJ30" s="354"/>
      <c r="AK30" s="354"/>
      <c r="AL30" s="354"/>
      <c r="AM30" s="325"/>
      <c r="AN30" s="325"/>
      <c r="AO30" s="325"/>
    </row>
    <row r="31" spans="1:41" s="454" customFormat="1" ht="13.5" customHeight="1">
      <c r="A31" s="452"/>
      <c r="B31" s="453"/>
      <c r="AO31" s="450" t="s">
        <v>345</v>
      </c>
    </row>
  </sheetData>
  <sheetProtection/>
  <mergeCells count="72">
    <mergeCell ref="AD13:AL13"/>
    <mergeCell ref="AD14:AL14"/>
    <mergeCell ref="F13:N13"/>
    <mergeCell ref="F14:N14"/>
    <mergeCell ref="R6:Z6"/>
    <mergeCell ref="AD6:AL6"/>
    <mergeCell ref="A2:E2"/>
    <mergeCell ref="A18:E18"/>
    <mergeCell ref="A10:E10"/>
    <mergeCell ref="F18:Q18"/>
    <mergeCell ref="R18:AC18"/>
    <mergeCell ref="AD18:AO18"/>
    <mergeCell ref="R11:Z11"/>
    <mergeCell ref="F12:N12"/>
    <mergeCell ref="F2:Q2"/>
    <mergeCell ref="R2:AC2"/>
    <mergeCell ref="AD2:AO2"/>
    <mergeCell ref="R3:Z3"/>
    <mergeCell ref="AD3:AL3"/>
    <mergeCell ref="R10:AC10"/>
    <mergeCell ref="AD10:AO10"/>
    <mergeCell ref="F19:N19"/>
    <mergeCell ref="F20:N20"/>
    <mergeCell ref="R13:Z13"/>
    <mergeCell ref="R14:Z14"/>
    <mergeCell ref="R12:Z12"/>
    <mergeCell ref="AD12:AL12"/>
    <mergeCell ref="AD11:AL11"/>
    <mergeCell ref="R19:Z19"/>
    <mergeCell ref="A3:D4"/>
    <mergeCell ref="A5:D6"/>
    <mergeCell ref="F6:N6"/>
    <mergeCell ref="F10:Q10"/>
    <mergeCell ref="R4:Z4"/>
    <mergeCell ref="AD4:AL4"/>
    <mergeCell ref="F5:N5"/>
    <mergeCell ref="F3:N3"/>
    <mergeCell ref="F4:N4"/>
    <mergeCell ref="R5:Z5"/>
    <mergeCell ref="AD5:AL5"/>
    <mergeCell ref="F11:N11"/>
    <mergeCell ref="A11:D12"/>
    <mergeCell ref="AD22:AL22"/>
    <mergeCell ref="F21:N21"/>
    <mergeCell ref="F22:N22"/>
    <mergeCell ref="R21:Z21"/>
    <mergeCell ref="R20:Z20"/>
    <mergeCell ref="AD19:AL19"/>
    <mergeCell ref="AD20:AL20"/>
    <mergeCell ref="A13:D14"/>
    <mergeCell ref="A29:D30"/>
    <mergeCell ref="A26:E26"/>
    <mergeCell ref="R22:Z22"/>
    <mergeCell ref="F27:N27"/>
    <mergeCell ref="R27:Z27"/>
    <mergeCell ref="AD27:AL27"/>
    <mergeCell ref="A19:D20"/>
    <mergeCell ref="A21:D22"/>
    <mergeCell ref="AD21:AL21"/>
    <mergeCell ref="F26:Q26"/>
    <mergeCell ref="R26:AC26"/>
    <mergeCell ref="AD26:AO26"/>
    <mergeCell ref="A27:D28"/>
    <mergeCell ref="AD30:AL30"/>
    <mergeCell ref="R30:Z30"/>
    <mergeCell ref="F30:N30"/>
    <mergeCell ref="F28:N28"/>
    <mergeCell ref="R28:Z28"/>
    <mergeCell ref="AD28:AL28"/>
    <mergeCell ref="F29:N29"/>
    <mergeCell ref="R29:Z29"/>
    <mergeCell ref="AD29:AL29"/>
  </mergeCells>
  <printOptions horizontalCentered="1"/>
  <pageMargins left="0.3937007874015748" right="0.33" top="0.7874015748031497" bottom="0.7874015748031497" header="0.3937007874015748" footer="0.3937007874015748"/>
  <pageSetup firstPageNumber="72" useFirstPageNumber="1" horizontalDpi="300" verticalDpi="300" orientation="portrait" paperSize="9" r:id="rId1"/>
  <headerFooter alignWithMargins="0">
    <oddHeader xml:space="preserve">&amp;L78  行政・財政
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歴代議長</dc:title>
  <dc:subject/>
  <dc:creator>伊勢市役所</dc:creator>
  <cp:keywords/>
  <dc:description/>
  <cp:lastModifiedBy>C2SISK06</cp:lastModifiedBy>
  <cp:lastPrinted>2009-10-23T01:57:56Z</cp:lastPrinted>
  <dcterms:created xsi:type="dcterms:W3CDTF">1999-01-18T00:43:28Z</dcterms:created>
  <dcterms:modified xsi:type="dcterms:W3CDTF">2009-10-26T01:45:28Z</dcterms:modified>
  <cp:category/>
  <cp:version/>
  <cp:contentType/>
  <cp:contentStatus/>
</cp:coreProperties>
</file>