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03008\Desktop\説明会資料\"/>
    </mc:Choice>
  </mc:AlternateContent>
  <xr:revisionPtr revIDLastSave="0" documentId="13_ncr:1_{96583B2E-6A6F-4642-B643-4D2ADB9DF52B}" xr6:coauthVersionLast="45" xr6:coauthVersionMax="47" xr10:uidLastSave="{00000000-0000-0000-0000-000000000000}"/>
  <bookViews>
    <workbookView xWindow="-120" yWindow="-120" windowWidth="20730" windowHeight="11160" firstSheet="1" activeTab="2" xr2:uid="{55C563B4-4B29-4743-A81C-7848658FD004}"/>
  </bookViews>
  <sheets>
    <sheet name=" 宿泊施設の高付加価値化改修申請 用" sheetId="13" r:id="rId1"/>
    <sheet name="観光事業者等申請用" sheetId="12" r:id="rId2"/>
    <sheet name="（3分の2要件を確認する場合）債務償還年数チェックシート" sheetId="14" r:id="rId3"/>
  </sheets>
  <definedNames>
    <definedName name="_xlnm.Print_Area" localSheetId="2">'（3分の2要件を確認する場合）債務償還年数チェックシート'!$B$1:$G$41</definedName>
    <definedName name="_xlnm.Print_Area" localSheetId="1">観光事業者等申請用!$A$1:$P$28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3" i="14" l="1"/>
  <c r="K19" i="13"/>
  <c r="F19" i="13"/>
  <c r="F15" i="13"/>
  <c r="F14" i="12" l="1"/>
  <c r="K23" i="12" l="1"/>
  <c r="K14" i="12"/>
  <c r="K21" i="12" s="1"/>
  <c r="K15" i="13"/>
  <c r="F18" i="13"/>
  <c r="F26" i="13" s="1"/>
  <c r="F28" i="13" s="1"/>
  <c r="D12" i="14"/>
  <c r="D31" i="14"/>
  <c r="D20" i="14"/>
  <c r="D17" i="14"/>
  <c r="F31" i="13" l="1"/>
  <c r="F32" i="13"/>
  <c r="K26" i="12"/>
  <c r="K25" i="12"/>
  <c r="K18" i="13"/>
  <c r="K31" i="13" l="1"/>
  <c r="K26" i="13"/>
  <c r="K32" i="13" l="1"/>
  <c r="K28" i="13"/>
  <c r="K34" i="13" s="1"/>
  <c r="F25" i="12"/>
  <c r="F21" i="12"/>
  <c r="F23" i="12" s="1"/>
  <c r="K28" i="12" s="1"/>
  <c r="F26" i="12" l="1"/>
</calcChain>
</file>

<file path=xl/sharedStrings.xml><?xml version="1.0" encoding="utf-8"?>
<sst xmlns="http://schemas.openxmlformats.org/spreadsheetml/2006/main" count="138" uniqueCount="72">
  <si>
    <r>
      <t xml:space="preserve">収支改善計画   </t>
    </r>
    <r>
      <rPr>
        <b/>
        <sz val="12"/>
        <color theme="1"/>
        <rFont val="游ゴシック"/>
        <family val="3"/>
        <charset val="128"/>
        <scheme val="minor"/>
      </rPr>
      <t>補助対象事業：</t>
    </r>
    <r>
      <rPr>
        <b/>
        <sz val="12"/>
        <color rgb="FFFF0000"/>
        <rFont val="游ゴシック"/>
        <family val="3"/>
        <charset val="128"/>
        <scheme val="minor"/>
      </rPr>
      <t>宿泊施設の高付加価値化改修申請 用</t>
    </r>
    <rPh sb="0" eb="2">
      <t>シュウシ</t>
    </rPh>
    <rPh sb="2" eb="4">
      <t>カイゼン</t>
    </rPh>
    <rPh sb="4" eb="6">
      <t>ケイカク</t>
    </rPh>
    <rPh sb="9" eb="11">
      <t>ホジョ</t>
    </rPh>
    <rPh sb="11" eb="13">
      <t>タイショウ</t>
    </rPh>
    <rPh sb="13" eb="15">
      <t>ジギョウ</t>
    </rPh>
    <rPh sb="27" eb="29">
      <t>カイシュウ</t>
    </rPh>
    <rPh sb="29" eb="31">
      <t>シンセイ</t>
    </rPh>
    <rPh sb="32" eb="33">
      <t>ヨウ</t>
    </rPh>
    <phoneticPr fontId="2"/>
  </si>
  <si>
    <r>
      <t>①</t>
    </r>
    <r>
      <rPr>
        <b/>
        <sz val="12"/>
        <color theme="1"/>
        <rFont val="游ゴシック"/>
        <family val="3"/>
        <charset val="128"/>
        <scheme val="minor"/>
      </rPr>
      <t>コロナ禍前（2020年3月以前）の直近決算の数値</t>
    </r>
    <r>
      <rPr>
        <sz val="12"/>
        <color theme="1"/>
        <rFont val="游ゴシック"/>
        <family val="3"/>
        <charset val="128"/>
        <scheme val="minor"/>
      </rPr>
      <t>を青の網掛け欄に入力してください。</t>
    </r>
    <phoneticPr fontId="2"/>
  </si>
  <si>
    <t>②個別事業計画終了後の予想決算に基づく目標値、経費等について緑の網掛け欄に入力してください。</t>
    <rPh sb="1" eb="3">
      <t>コベツ</t>
    </rPh>
    <rPh sb="3" eb="5">
      <t>ジギョウ</t>
    </rPh>
    <rPh sb="5" eb="7">
      <t>ケイカク</t>
    </rPh>
    <rPh sb="7" eb="9">
      <t>シュウリョウ</t>
    </rPh>
    <rPh sb="9" eb="10">
      <t>ゴ</t>
    </rPh>
    <rPh sb="11" eb="13">
      <t>ヨソウ</t>
    </rPh>
    <rPh sb="13" eb="15">
      <t>ケッサン</t>
    </rPh>
    <rPh sb="16" eb="17">
      <t>モト</t>
    </rPh>
    <rPh sb="19" eb="22">
      <t>モクヒョウチ</t>
    </rPh>
    <rPh sb="23" eb="25">
      <t>ケイヒ</t>
    </rPh>
    <rPh sb="25" eb="26">
      <t>トウ</t>
    </rPh>
    <rPh sb="30" eb="31">
      <t>ミドリ</t>
    </rPh>
    <rPh sb="32" eb="34">
      <t>アミカ</t>
    </rPh>
    <rPh sb="35" eb="36">
      <t>ラン</t>
    </rPh>
    <rPh sb="37" eb="39">
      <t>ニュウリョク</t>
    </rPh>
    <phoneticPr fontId="2"/>
  </si>
  <si>
    <t>その際、様式２ 個別事業計画４～８（ターゲット、ニーズ等を踏まえた高付加価値化のポイント、事業によって期待される効果、事業の目標、従業員の労務環境の改善等）</t>
    <phoneticPr fontId="2"/>
  </si>
  <si>
    <t>も踏まえ、数値の増減理由もご記入ください。</t>
    <phoneticPr fontId="2"/>
  </si>
  <si>
    <r>
      <t>③個別事業計画終了後の予想決算は、</t>
    </r>
    <r>
      <rPr>
        <b/>
        <sz val="12"/>
        <color theme="1"/>
        <rFont val="游ゴシック"/>
        <family val="3"/>
        <charset val="128"/>
        <scheme val="minor"/>
      </rPr>
      <t>補助事業終了後3年経過後に最初に訪れる決算期の予想決算</t>
    </r>
    <r>
      <rPr>
        <sz val="12"/>
        <color theme="1"/>
        <rFont val="游ゴシック"/>
        <family val="3"/>
        <charset val="128"/>
        <scheme val="minor"/>
      </rPr>
      <t>としてください。</t>
    </r>
    <rPh sb="1" eb="5">
      <t>コベツジギョウ</t>
    </rPh>
    <rPh sb="5" eb="7">
      <t>ケイカク</t>
    </rPh>
    <rPh sb="7" eb="10">
      <t>シュウリョウゴ</t>
    </rPh>
    <rPh sb="11" eb="13">
      <t>ヨソウ</t>
    </rPh>
    <rPh sb="13" eb="15">
      <t>ケッサン</t>
    </rPh>
    <rPh sb="17" eb="23">
      <t>ホジョジギョウシュウリョウ</t>
    </rPh>
    <rPh sb="23" eb="24">
      <t>ゴ</t>
    </rPh>
    <rPh sb="25" eb="26">
      <t>ネン</t>
    </rPh>
    <rPh sb="26" eb="29">
      <t>ケイカゴ</t>
    </rPh>
    <rPh sb="30" eb="32">
      <t>サイショ</t>
    </rPh>
    <rPh sb="33" eb="34">
      <t>オトズ</t>
    </rPh>
    <rPh sb="36" eb="39">
      <t>ケッサンキ</t>
    </rPh>
    <rPh sb="40" eb="42">
      <t>ヨソウ</t>
    </rPh>
    <rPh sb="42" eb="44">
      <t>ケッサン</t>
    </rPh>
    <phoneticPr fontId="2"/>
  </si>
  <si>
    <t>指標</t>
    <rPh sb="0" eb="2">
      <t>シヒョウ</t>
    </rPh>
    <phoneticPr fontId="2"/>
  </si>
  <si>
    <t>個別事業計画前</t>
    <rPh sb="0" eb="2">
      <t>コベツ</t>
    </rPh>
    <rPh sb="2" eb="6">
      <t>ジギョウケイカク</t>
    </rPh>
    <rPh sb="6" eb="7">
      <t>マエ</t>
    </rPh>
    <phoneticPr fontId="2"/>
  </si>
  <si>
    <t>個別事業計画後</t>
    <rPh sb="0" eb="2">
      <t>コベツ</t>
    </rPh>
    <rPh sb="2" eb="6">
      <t>ジギョウケイカク</t>
    </rPh>
    <rPh sb="6" eb="7">
      <t>ゴ</t>
    </rPh>
    <phoneticPr fontId="2"/>
  </si>
  <si>
    <t>増減理由</t>
    <rPh sb="0" eb="2">
      <t>ゾウゲン</t>
    </rPh>
    <rPh sb="2" eb="4">
      <t>リユウ</t>
    </rPh>
    <phoneticPr fontId="2"/>
  </si>
  <si>
    <t>コロナ前(2020年3月以前)の直近決算</t>
  </si>
  <si>
    <t>1人あたり平均宿泊単価</t>
    <rPh sb="1" eb="2">
      <t>ニン</t>
    </rPh>
    <rPh sb="5" eb="7">
      <t>ヘイキン</t>
    </rPh>
    <rPh sb="7" eb="9">
      <t>シュクハク</t>
    </rPh>
    <rPh sb="9" eb="11">
      <t>タンカ</t>
    </rPh>
    <phoneticPr fontId="2"/>
  </si>
  <si>
    <t>円</t>
    <rPh sb="0" eb="1">
      <t>エン</t>
    </rPh>
    <phoneticPr fontId="2"/>
  </si>
  <si>
    <t>個別事業計画終了後の予想決算</t>
    <rPh sb="0" eb="2">
      <t>コベツ</t>
    </rPh>
    <rPh sb="2" eb="6">
      <t>ジギョウケイカク</t>
    </rPh>
    <rPh sb="6" eb="9">
      <t>シュウリョウゴ</t>
    </rPh>
    <rPh sb="10" eb="12">
      <t>ヨソウ</t>
    </rPh>
    <rPh sb="12" eb="14">
      <t>ケッサン</t>
    </rPh>
    <phoneticPr fontId="2"/>
  </si>
  <si>
    <t>1室あたり平均宿泊人数</t>
    <rPh sb="1" eb="2">
      <t>シツ</t>
    </rPh>
    <rPh sb="5" eb="7">
      <t>ヘイキン</t>
    </rPh>
    <rPh sb="7" eb="11">
      <t>シュクハクニンズウ</t>
    </rPh>
    <phoneticPr fontId="2"/>
  </si>
  <si>
    <t>人</t>
    <rPh sb="0" eb="1">
      <t>ニン</t>
    </rPh>
    <phoneticPr fontId="2"/>
  </si>
  <si>
    <t>年間客室稼働率</t>
    <rPh sb="0" eb="2">
      <t>ネンカン</t>
    </rPh>
    <rPh sb="2" eb="7">
      <t>キャクシツカドウリツ</t>
    </rPh>
    <phoneticPr fontId="2"/>
  </si>
  <si>
    <t>％</t>
    <phoneticPr fontId="2"/>
  </si>
  <si>
    <t>Rev.PAR : Revenue Per Available Rooms</t>
    <phoneticPr fontId="2"/>
  </si>
  <si>
    <t>ー</t>
    <phoneticPr fontId="2"/>
  </si>
  <si>
    <t>提供可能部屋数</t>
    <rPh sb="0" eb="4">
      <t>テイキョウカノウ</t>
    </rPh>
    <rPh sb="4" eb="7">
      <t>ヘヤスウ</t>
    </rPh>
    <phoneticPr fontId="2"/>
  </si>
  <si>
    <t>室</t>
    <rPh sb="0" eb="1">
      <t>シツ</t>
    </rPh>
    <phoneticPr fontId="2"/>
  </si>
  <si>
    <t>年間営業日数</t>
    <rPh sb="0" eb="2">
      <t>ネンカン</t>
    </rPh>
    <rPh sb="2" eb="6">
      <t>エイギョウニッスウ</t>
    </rPh>
    <phoneticPr fontId="2"/>
  </si>
  <si>
    <t>日</t>
    <rPh sb="0" eb="1">
      <t>ニチ</t>
    </rPh>
    <phoneticPr fontId="2"/>
  </si>
  <si>
    <t>年間宿泊売上高</t>
    <rPh sb="0" eb="2">
      <t>ネンカン</t>
    </rPh>
    <rPh sb="2" eb="4">
      <t>シュクハク</t>
    </rPh>
    <rPh sb="4" eb="6">
      <t>ウリアゲ</t>
    </rPh>
    <rPh sb="6" eb="7">
      <t>ダカ</t>
    </rPh>
    <phoneticPr fontId="2"/>
  </si>
  <si>
    <t>年間宿泊客数</t>
    <rPh sb="0" eb="2">
      <t>ネンカン</t>
    </rPh>
    <rPh sb="2" eb="4">
      <t>シュクハク</t>
    </rPh>
    <rPh sb="4" eb="6">
      <t>キャクスウ</t>
    </rPh>
    <phoneticPr fontId="2"/>
  </si>
  <si>
    <t>売上原価</t>
    <rPh sb="0" eb="4">
      <t>ウリアゲゲンカ</t>
    </rPh>
    <phoneticPr fontId="2"/>
  </si>
  <si>
    <t>人件費</t>
    <rPh sb="0" eb="3">
      <t>ジンケンヒ</t>
    </rPh>
    <phoneticPr fontId="2"/>
  </si>
  <si>
    <t>減価償却費</t>
    <rPh sb="0" eb="5">
      <t>ゲンカショウキャクヒ</t>
    </rPh>
    <phoneticPr fontId="2"/>
  </si>
  <si>
    <t>その他支出(営業外費用は除く）</t>
    <rPh sb="2" eb="3">
      <t>タ</t>
    </rPh>
    <rPh sb="3" eb="5">
      <t>シシュツ</t>
    </rPh>
    <rPh sb="6" eb="11">
      <t>エイギョウガイヒヨウ</t>
    </rPh>
    <rPh sb="12" eb="13">
      <t>ノゾ</t>
    </rPh>
    <phoneticPr fontId="2"/>
  </si>
  <si>
    <t>営業利益</t>
    <phoneticPr fontId="2"/>
  </si>
  <si>
    <t>改修対象となる施設の従業員1名あたりの付加価値額
((営業利益＋人件費＋減価償却費)÷従業員数)</t>
    <rPh sb="10" eb="13">
      <t>ジュウギョウイン</t>
    </rPh>
    <rPh sb="14" eb="15">
      <t>メイ</t>
    </rPh>
    <rPh sb="19" eb="24">
      <t>フカカチガク</t>
    </rPh>
    <rPh sb="27" eb="31">
      <t>エイギョウリエキ</t>
    </rPh>
    <rPh sb="32" eb="35">
      <t>ジンケンヒ</t>
    </rPh>
    <rPh sb="36" eb="41">
      <t>ゲンカショウキャクヒ</t>
    </rPh>
    <rPh sb="43" eb="47">
      <t>ジュウギョウインスウ</t>
    </rPh>
    <phoneticPr fontId="2"/>
  </si>
  <si>
    <t>改修対象となる施設の従業員数</t>
    <rPh sb="0" eb="2">
      <t>カイシュウ</t>
    </rPh>
    <rPh sb="2" eb="4">
      <t>タイショウ</t>
    </rPh>
    <rPh sb="7" eb="9">
      <t>シセツ</t>
    </rPh>
    <rPh sb="10" eb="13">
      <t>ジュウギョウイン</t>
    </rPh>
    <rPh sb="13" eb="14">
      <t>スウ</t>
    </rPh>
    <phoneticPr fontId="2"/>
  </si>
  <si>
    <t>原価率</t>
    <rPh sb="0" eb="3">
      <t>ゲンカリツ</t>
    </rPh>
    <phoneticPr fontId="2"/>
  </si>
  <si>
    <t>営業利益率</t>
    <rPh sb="0" eb="5">
      <t>エイギョウリエキリツ</t>
    </rPh>
    <phoneticPr fontId="2"/>
  </si>
  <si>
    <t>従業員1名あたりの
付加価値額増加率</t>
    <rPh sb="0" eb="3">
      <t>ジュウギョウイン</t>
    </rPh>
    <rPh sb="4" eb="5">
      <t>メイ</t>
    </rPh>
    <rPh sb="10" eb="12">
      <t>フカ</t>
    </rPh>
    <phoneticPr fontId="2"/>
  </si>
  <si>
    <r>
      <t>収支改善計画　</t>
    </r>
    <r>
      <rPr>
        <b/>
        <sz val="12"/>
        <color theme="1"/>
        <rFont val="游ゴシック"/>
        <family val="3"/>
        <charset val="128"/>
        <scheme val="minor"/>
      </rPr>
      <t>補助対象事業：</t>
    </r>
    <r>
      <rPr>
        <b/>
        <sz val="12"/>
        <color rgb="FFFF0000"/>
        <rFont val="游ゴシック"/>
        <family val="3"/>
        <charset val="128"/>
        <scheme val="minor"/>
      </rPr>
      <t>観光施設の改修・公的施設の観光目的での利活用のための民間活力の導入用</t>
    </r>
    <rPh sb="47" eb="48">
      <t>ヨウ</t>
    </rPh>
    <phoneticPr fontId="2"/>
  </si>
  <si>
    <t>計画前</t>
    <rPh sb="0" eb="2">
      <t>ケイカク</t>
    </rPh>
    <rPh sb="2" eb="3">
      <t>マエ</t>
    </rPh>
    <phoneticPr fontId="2"/>
  </si>
  <si>
    <t>計画後</t>
    <rPh sb="0" eb="2">
      <t>ケイカク</t>
    </rPh>
    <rPh sb="2" eb="3">
      <t>ゴ</t>
    </rPh>
    <phoneticPr fontId="2"/>
  </si>
  <si>
    <t>コロナ前（2020年3月以前）の直近決算</t>
  </si>
  <si>
    <t>客単価</t>
    <rPh sb="0" eb="1">
      <t>キャク</t>
    </rPh>
    <rPh sb="1" eb="3">
      <t>タンカ</t>
    </rPh>
    <phoneticPr fontId="2"/>
  </si>
  <si>
    <t>個別事業計画終了後</t>
    <rPh sb="0" eb="2">
      <t>コベツ</t>
    </rPh>
    <rPh sb="2" eb="6">
      <t>ジギョウケイカク</t>
    </rPh>
    <rPh sb="6" eb="9">
      <t>シュウリョウゴ</t>
    </rPh>
    <phoneticPr fontId="2"/>
  </si>
  <si>
    <t>客数</t>
    <rPh sb="0" eb="2">
      <t>キャクスウ</t>
    </rPh>
    <phoneticPr fontId="2"/>
  </si>
  <si>
    <t>人</t>
    <rPh sb="0" eb="1">
      <t>ヒト</t>
    </rPh>
    <phoneticPr fontId="2"/>
  </si>
  <si>
    <t>売上高</t>
    <rPh sb="0" eb="2">
      <t>ウリアゲ</t>
    </rPh>
    <rPh sb="2" eb="3">
      <t>ダカ</t>
    </rPh>
    <phoneticPr fontId="2"/>
  </si>
  <si>
    <t>売上原価</t>
    <phoneticPr fontId="2"/>
  </si>
  <si>
    <t>その他支出(営業外費用は除く）</t>
    <rPh sb="2" eb="3">
      <t>ホカ</t>
    </rPh>
    <rPh sb="3" eb="5">
      <t>シシュツ</t>
    </rPh>
    <rPh sb="6" eb="9">
      <t>エイギョウガイ</t>
    </rPh>
    <rPh sb="9" eb="11">
      <t>ヒヨウ</t>
    </rPh>
    <rPh sb="12" eb="13">
      <t>ノゾ</t>
    </rPh>
    <phoneticPr fontId="2"/>
  </si>
  <si>
    <t>付加価値額(営業利益＋人件費＋減価償却費)</t>
    <rPh sb="0" eb="5">
      <t>フカカチガク</t>
    </rPh>
    <rPh sb="6" eb="10">
      <t>エイギョウリエキ</t>
    </rPh>
    <rPh sb="11" eb="14">
      <t>ジンケンヒ</t>
    </rPh>
    <rPh sb="15" eb="20">
      <t>ゲンカショウキャクヒ</t>
    </rPh>
    <phoneticPr fontId="2"/>
  </si>
  <si>
    <t>営業利益率</t>
  </si>
  <si>
    <t>付加価値額増加率</t>
    <rPh sb="0" eb="2">
      <t>フカ</t>
    </rPh>
    <phoneticPr fontId="2"/>
  </si>
  <si>
    <t>債務償還年数チェックシート</t>
    <rPh sb="0" eb="6">
      <t>サイムショウカンネンスウ</t>
    </rPh>
    <phoneticPr fontId="2"/>
  </si>
  <si>
    <t>「地域一体型」補助対象事業① 宿泊施設の高付加価値化改修 補助率2/3の条件について判定します。</t>
    <rPh sb="42" eb="44">
      <t>ハンテイ</t>
    </rPh>
    <phoneticPr fontId="2"/>
  </si>
  <si>
    <t>補助率2/3の条件</t>
    <phoneticPr fontId="2"/>
  </si>
  <si>
    <t>補助率2/3の適応については以下2点を基準に審査を行う。
・債務償還年数15年以上 
・取引金融機関による不足資金貸し出しの担保</t>
    <phoneticPr fontId="2"/>
  </si>
  <si>
    <t>本事業における債務償還年数の計算式</t>
    <rPh sb="16" eb="17">
      <t>シキ</t>
    </rPh>
    <phoneticPr fontId="2"/>
  </si>
  <si>
    <t>債務償還年数 ＝ （借入額） ÷ （営業キャッシュフロー）</t>
    <phoneticPr fontId="2"/>
  </si>
  <si>
    <t>記載にあたっての注意事項</t>
    <rPh sb="0" eb="2">
      <t>キサイ</t>
    </rPh>
    <rPh sb="8" eb="12">
      <t>チュウイジコウ</t>
    </rPh>
    <phoneticPr fontId="2"/>
  </si>
  <si>
    <t>令和4年3月31日時点の借入額
・返済予定表もしくは残高証明書を参照
・役員借入金など無利子負債は借入金の対象外とします。
コロナ禍前の営業キャッシュフロー：令和2年3月31日以前の直近決算を参照</t>
    <rPh sb="0" eb="2">
      <t>レイワ</t>
    </rPh>
    <rPh sb="3" eb="4">
      <t>ネン</t>
    </rPh>
    <rPh sb="5" eb="6">
      <t>ガツ</t>
    </rPh>
    <rPh sb="8" eb="9">
      <t>ニチ</t>
    </rPh>
    <rPh sb="9" eb="11">
      <t>ジテン</t>
    </rPh>
    <rPh sb="12" eb="15">
      <t>カリイレガク</t>
    </rPh>
    <rPh sb="17" eb="19">
      <t>ヘンサイ</t>
    </rPh>
    <rPh sb="19" eb="22">
      <t>ヨテイヒョウ</t>
    </rPh>
    <rPh sb="26" eb="28">
      <t>ザンダカ</t>
    </rPh>
    <rPh sb="28" eb="31">
      <t>ショウメイショ</t>
    </rPh>
    <rPh sb="32" eb="34">
      <t>サンショウ</t>
    </rPh>
    <rPh sb="36" eb="38">
      <t>ヤクイン</t>
    </rPh>
    <rPh sb="38" eb="41">
      <t>カリイレキン</t>
    </rPh>
    <rPh sb="43" eb="46">
      <t>ムリシ</t>
    </rPh>
    <rPh sb="46" eb="48">
      <t>フサイ</t>
    </rPh>
    <rPh sb="49" eb="52">
      <t>カリイレキン</t>
    </rPh>
    <rPh sb="53" eb="56">
      <t>タイショウガイ</t>
    </rPh>
    <rPh sb="65" eb="66">
      <t>ワザワイ</t>
    </rPh>
    <rPh sb="66" eb="67">
      <t>マエ</t>
    </rPh>
    <rPh sb="68" eb="70">
      <t>エイギョウ</t>
    </rPh>
    <rPh sb="79" eb="81">
      <t>レイワ</t>
    </rPh>
    <rPh sb="82" eb="83">
      <t>ネン</t>
    </rPh>
    <rPh sb="84" eb="85">
      <t>ガツ</t>
    </rPh>
    <rPh sb="87" eb="88">
      <t>ニチ</t>
    </rPh>
    <rPh sb="88" eb="90">
      <t>イゼン</t>
    </rPh>
    <rPh sb="91" eb="93">
      <t>チョッキン</t>
    </rPh>
    <rPh sb="93" eb="95">
      <t>ケッサン</t>
    </rPh>
    <rPh sb="96" eb="98">
      <t>サンショウ</t>
    </rPh>
    <phoneticPr fontId="2"/>
  </si>
  <si>
    <t>単位：円</t>
    <rPh sb="0" eb="2">
      <t>タンイ</t>
    </rPh>
    <rPh sb="3" eb="4">
      <t>エン</t>
    </rPh>
    <phoneticPr fontId="2"/>
  </si>
  <si>
    <r>
      <t>借入額：（A）</t>
    </r>
    <r>
      <rPr>
        <sz val="11"/>
        <color rgb="FFFF0000"/>
        <rFont val="游ゴシック"/>
        <family val="3"/>
        <charset val="128"/>
        <scheme val="minor"/>
      </rPr>
      <t xml:space="preserve">令和4年3月31日時点の借入額 </t>
    </r>
    <rPh sb="0" eb="2">
      <t>カリイレ</t>
    </rPh>
    <rPh sb="2" eb="3">
      <t>ガク</t>
    </rPh>
    <phoneticPr fontId="2"/>
  </si>
  <si>
    <t>短期借入金</t>
    <rPh sb="0" eb="2">
      <t>タンキ</t>
    </rPh>
    <rPh sb="2" eb="5">
      <t>カリイレキン</t>
    </rPh>
    <phoneticPr fontId="2"/>
  </si>
  <si>
    <t>以下明細額自動反映</t>
    <rPh sb="0" eb="2">
      <t>イカ</t>
    </rPh>
    <rPh sb="2" eb="4">
      <t>メイサイ</t>
    </rPh>
    <rPh sb="4" eb="5">
      <t>ガク</t>
    </rPh>
    <rPh sb="5" eb="7">
      <t>ジドウ</t>
    </rPh>
    <rPh sb="7" eb="9">
      <t>ハンエイ</t>
    </rPh>
    <phoneticPr fontId="2"/>
  </si>
  <si>
    <t>長期借入金</t>
    <rPh sb="0" eb="5">
      <t>チョウキカリイレキン</t>
    </rPh>
    <phoneticPr fontId="2"/>
  </si>
  <si>
    <r>
      <t>営業キャッシュフロー：（B＝C+D）</t>
    </r>
    <r>
      <rPr>
        <sz val="11"/>
        <color rgb="FFFF0000"/>
        <rFont val="游ゴシック"/>
        <family val="3"/>
        <charset val="128"/>
        <scheme val="minor"/>
      </rPr>
      <t>コロナ禍前の数値</t>
    </r>
    <phoneticPr fontId="2"/>
  </si>
  <si>
    <t>営業利益（C）</t>
    <rPh sb="0" eb="2">
      <t>エイギョウ</t>
    </rPh>
    <rPh sb="2" eb="4">
      <t>リエキ</t>
    </rPh>
    <phoneticPr fontId="2"/>
  </si>
  <si>
    <t>減価償却費（D）</t>
    <rPh sb="0" eb="2">
      <t>ゲンカ</t>
    </rPh>
    <rPh sb="2" eb="4">
      <t>ショウキャク</t>
    </rPh>
    <rPh sb="4" eb="5">
      <t>ヒ</t>
    </rPh>
    <phoneticPr fontId="2"/>
  </si>
  <si>
    <t>債務償還年数（A÷B）</t>
    <rPh sb="0" eb="2">
      <t>サイム</t>
    </rPh>
    <rPh sb="2" eb="4">
      <t>ショウカン</t>
    </rPh>
    <rPh sb="4" eb="6">
      <t>ネンスウ</t>
    </rPh>
    <phoneticPr fontId="2"/>
  </si>
  <si>
    <t>年</t>
    <rPh sb="0" eb="1">
      <t>ネン</t>
    </rPh>
    <phoneticPr fontId="2"/>
  </si>
  <si>
    <t>短期借入金明細</t>
    <rPh sb="0" eb="2">
      <t>タンキ</t>
    </rPh>
    <rPh sb="2" eb="5">
      <t>カリイレキン</t>
    </rPh>
    <rPh sb="5" eb="7">
      <t>メイサイ</t>
    </rPh>
    <phoneticPr fontId="2"/>
  </si>
  <si>
    <t>××銀行</t>
    <rPh sb="2" eb="4">
      <t>ギンコウ</t>
    </rPh>
    <phoneticPr fontId="2"/>
  </si>
  <si>
    <t>××信用金庫</t>
    <rPh sb="2" eb="6">
      <t>シンヨウキンコ</t>
    </rPh>
    <phoneticPr fontId="2"/>
  </si>
  <si>
    <t>長期借入金明細</t>
    <rPh sb="0" eb="2">
      <t>チョウキ</t>
    </rPh>
    <rPh sb="2" eb="5">
      <t>カリイレキン</t>
    </rPh>
    <rPh sb="5" eb="7">
      <t>メイサイ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</si>
</sst>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%"/>
    <numFmt numFmtId="177" formatCode="0.0"/>
    <numFmt numFmtId="178" formatCode="#,##0.0;[Red]\-#,##0.0"/>
  </numFmts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4"/>
      <color theme="7" tint="-0.249977111117893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DFFCD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38" fontId="0" fillId="0" borderId="0" xfId="1" applyFont="1">
      <alignment vertical="center"/>
    </xf>
    <xf numFmtId="0" fontId="0" fillId="0" borderId="10" xfId="0" applyBorder="1">
      <alignment vertical="center"/>
    </xf>
    <xf numFmtId="38" fontId="4" fillId="2" borderId="10" xfId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6" fillId="0" borderId="0" xfId="0" applyFont="1" applyAlignment="1">
      <alignment vertical="center" wrapText="1"/>
    </xf>
    <xf numFmtId="38" fontId="10" fillId="0" borderId="0" xfId="1" applyFont="1">
      <alignment vertical="center"/>
    </xf>
    <xf numFmtId="0" fontId="10" fillId="0" borderId="0" xfId="0" applyFont="1" applyAlignment="1">
      <alignment horizontal="center" vertical="center"/>
    </xf>
    <xf numFmtId="38" fontId="0" fillId="3" borderId="1" xfId="1" applyFont="1" applyFill="1" applyBorder="1" applyProtection="1">
      <alignment vertical="center"/>
    </xf>
    <xf numFmtId="38" fontId="3" fillId="3" borderId="1" xfId="1" applyFont="1" applyFill="1" applyBorder="1" applyProtection="1">
      <alignment vertical="center"/>
    </xf>
    <xf numFmtId="38" fontId="9" fillId="3" borderId="1" xfId="1" applyFont="1" applyFill="1" applyBorder="1" applyProtection="1">
      <alignment vertical="center"/>
    </xf>
    <xf numFmtId="38" fontId="10" fillId="0" borderId="0" xfId="1" applyFont="1" applyProtection="1">
      <alignment vertical="center"/>
    </xf>
    <xf numFmtId="176" fontId="10" fillId="3" borderId="0" xfId="2" applyNumberFormat="1" applyFont="1" applyFill="1" applyProtection="1">
      <alignment vertical="center"/>
    </xf>
    <xf numFmtId="176" fontId="9" fillId="3" borderId="0" xfId="2" applyNumberFormat="1" applyFont="1" applyFill="1" applyProtection="1">
      <alignment vertical="center"/>
    </xf>
    <xf numFmtId="38" fontId="0" fillId="4" borderId="1" xfId="1" applyFont="1" applyFill="1" applyBorder="1" applyProtection="1">
      <alignment vertical="center"/>
      <protection locked="0"/>
    </xf>
    <xf numFmtId="38" fontId="10" fillId="4" borderId="1" xfId="1" applyFont="1" applyFill="1" applyBorder="1" applyProtection="1">
      <alignment vertical="center"/>
      <protection locked="0"/>
    </xf>
    <xf numFmtId="0" fontId="0" fillId="5" borderId="1" xfId="0" applyFill="1" applyBorder="1" applyProtection="1">
      <alignment vertical="center"/>
      <protection locked="0"/>
    </xf>
    <xf numFmtId="38" fontId="3" fillId="3" borderId="1" xfId="1" applyFont="1" applyFill="1" applyBorder="1">
      <alignment vertical="center"/>
    </xf>
    <xf numFmtId="38" fontId="9" fillId="3" borderId="1" xfId="1" applyFont="1" applyFill="1" applyBorder="1">
      <alignment vertical="center"/>
    </xf>
    <xf numFmtId="176" fontId="10" fillId="3" borderId="0" xfId="2" applyNumberFormat="1" applyFont="1" applyFill="1">
      <alignment vertical="center"/>
    </xf>
    <xf numFmtId="38" fontId="9" fillId="0" borderId="0" xfId="1" applyFont="1">
      <alignment vertical="center"/>
    </xf>
    <xf numFmtId="176" fontId="9" fillId="3" borderId="0" xfId="2" applyNumberFormat="1" applyFont="1" applyFill="1">
      <alignment vertical="center"/>
    </xf>
    <xf numFmtId="0" fontId="0" fillId="0" borderId="7" xfId="0" applyBorder="1">
      <alignment vertical="center"/>
    </xf>
    <xf numFmtId="0" fontId="16" fillId="0" borderId="0" xfId="0" applyFo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>
      <alignment vertical="center"/>
    </xf>
    <xf numFmtId="178" fontId="0" fillId="4" borderId="1" xfId="1" applyNumberFormat="1" applyFont="1" applyFill="1" applyBorder="1" applyProtection="1">
      <alignment vertical="center"/>
      <protection locked="0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10" fillId="0" borderId="7" xfId="0" applyFont="1" applyBorder="1">
      <alignment vertical="center"/>
    </xf>
    <xf numFmtId="38" fontId="0" fillId="5" borderId="3" xfId="1" applyFont="1" applyFill="1" applyBorder="1" applyProtection="1">
      <alignment vertical="center"/>
      <protection locked="0"/>
    </xf>
    <xf numFmtId="38" fontId="3" fillId="3" borderId="3" xfId="1" applyFont="1" applyFill="1" applyBorder="1">
      <alignment vertical="center"/>
    </xf>
    <xf numFmtId="38" fontId="9" fillId="3" borderId="3" xfId="1" applyFont="1" applyFill="1" applyBorder="1">
      <alignment vertical="center"/>
    </xf>
    <xf numFmtId="38" fontId="10" fillId="5" borderId="3" xfId="1" applyFont="1" applyFill="1" applyBorder="1" applyProtection="1">
      <alignment vertical="center"/>
      <protection locked="0"/>
    </xf>
    <xf numFmtId="38" fontId="0" fillId="3" borderId="3" xfId="1" applyFont="1" applyFill="1" applyBorder="1" applyProtection="1">
      <alignment vertical="center"/>
    </xf>
    <xf numFmtId="38" fontId="3" fillId="3" borderId="3" xfId="1" applyFont="1" applyFill="1" applyBorder="1" applyProtection="1">
      <alignment vertical="center"/>
    </xf>
    <xf numFmtId="38" fontId="9" fillId="3" borderId="3" xfId="1" applyFont="1" applyFill="1" applyBorder="1" applyProtection="1">
      <alignment vertical="center"/>
    </xf>
    <xf numFmtId="177" fontId="19" fillId="0" borderId="0" xfId="2" applyNumberFormat="1" applyFont="1" applyFill="1" applyProtection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left" vertical="center" wrapText="1"/>
    </xf>
    <xf numFmtId="0" fontId="0" fillId="7" borderId="0" xfId="0" applyFill="1">
      <alignment vertical="center"/>
    </xf>
    <xf numFmtId="38" fontId="0" fillId="0" borderId="0" xfId="1" applyFont="1" applyAlignment="1">
      <alignment horizontal="right" vertical="center"/>
    </xf>
    <xf numFmtId="0" fontId="0" fillId="8" borderId="4" xfId="0" applyFill="1" applyBorder="1">
      <alignment vertical="center"/>
    </xf>
    <xf numFmtId="0" fontId="0" fillId="8" borderId="1" xfId="0" applyFill="1" applyBorder="1">
      <alignment vertical="center"/>
    </xf>
    <xf numFmtId="38" fontId="3" fillId="8" borderId="1" xfId="1" applyFont="1" applyFill="1" applyBorder="1">
      <alignment vertical="center"/>
    </xf>
    <xf numFmtId="38" fontId="0" fillId="9" borderId="1" xfId="1" applyFont="1" applyFill="1" applyBorder="1" applyProtection="1">
      <alignment vertical="center"/>
      <protection locked="0"/>
    </xf>
    <xf numFmtId="38" fontId="3" fillId="8" borderId="1" xfId="1" applyFont="1" applyFill="1" applyBorder="1" applyProtection="1">
      <alignment vertical="center"/>
      <protection locked="0"/>
    </xf>
    <xf numFmtId="38" fontId="0" fillId="9" borderId="1" xfId="1" applyFont="1" applyFill="1" applyBorder="1" applyAlignment="1" applyProtection="1">
      <alignment horizontal="right" vertical="center"/>
      <protection locked="0"/>
    </xf>
    <xf numFmtId="0" fontId="12" fillId="8" borderId="2" xfId="0" applyFont="1" applyFill="1" applyBorder="1">
      <alignment vertical="center"/>
    </xf>
    <xf numFmtId="0" fontId="10" fillId="8" borderId="3" xfId="0" applyFont="1" applyFill="1" applyBorder="1">
      <alignment vertical="center"/>
    </xf>
    <xf numFmtId="178" fontId="21" fillId="3" borderId="1" xfId="1" applyNumberFormat="1" applyFont="1" applyFill="1" applyBorder="1" applyAlignment="1">
      <alignment horizontal="right" vertical="center"/>
    </xf>
    <xf numFmtId="0" fontId="0" fillId="8" borderId="16" xfId="0" applyFill="1" applyBorder="1">
      <alignment vertical="center"/>
    </xf>
    <xf numFmtId="0" fontId="0" fillId="8" borderId="7" xfId="0" applyFill="1" applyBorder="1">
      <alignment vertical="center"/>
    </xf>
    <xf numFmtId="38" fontId="0" fillId="8" borderId="1" xfId="1" applyFont="1" applyFill="1" applyBorder="1">
      <alignment vertical="center"/>
    </xf>
    <xf numFmtId="0" fontId="0" fillId="10" borderId="6" xfId="0" applyFill="1" applyBorder="1">
      <alignment vertical="center"/>
    </xf>
    <xf numFmtId="0" fontId="0" fillId="0" borderId="2" xfId="0" applyBorder="1">
      <alignment vertical="center"/>
    </xf>
    <xf numFmtId="38" fontId="0" fillId="9" borderId="1" xfId="1" applyFont="1" applyFill="1" applyBorder="1">
      <alignment vertical="center"/>
    </xf>
    <xf numFmtId="0" fontId="0" fillId="10" borderId="5" xfId="0" applyFill="1" applyBorder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38" fontId="0" fillId="3" borderId="1" xfId="1" applyFont="1" applyFill="1" applyBorder="1" applyProtection="1">
      <alignment vertical="center"/>
      <protection locked="0"/>
    </xf>
    <xf numFmtId="0" fontId="0" fillId="5" borderId="1" xfId="0" applyFill="1" applyBorder="1">
      <alignment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 shrinkToFit="1"/>
    </xf>
    <xf numFmtId="0" fontId="10" fillId="0" borderId="1" xfId="0" applyFont="1" applyBorder="1" applyAlignment="1">
      <alignment horizontal="left" vertical="center" shrinkToFit="1"/>
    </xf>
    <xf numFmtId="0" fontId="10" fillId="0" borderId="7" xfId="0" applyFont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 vertical="center"/>
    </xf>
    <xf numFmtId="38" fontId="4" fillId="2" borderId="10" xfId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 textRotation="255" shrinkToFit="1"/>
    </xf>
    <xf numFmtId="0" fontId="8" fillId="0" borderId="6" xfId="0" applyFont="1" applyBorder="1" applyAlignment="1">
      <alignment horizontal="center" vertical="center" textRotation="255" shrinkToFit="1"/>
    </xf>
    <xf numFmtId="0" fontId="8" fillId="0" borderId="5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textRotation="255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7" fillId="0" borderId="4" xfId="0" applyFont="1" applyBorder="1" applyAlignment="1">
      <alignment horizontal="center" vertical="center" textRotation="255" shrinkToFit="1"/>
    </xf>
    <xf numFmtId="0" fontId="17" fillId="0" borderId="6" xfId="0" applyFont="1" applyBorder="1" applyAlignment="1">
      <alignment horizontal="center" vertical="center" textRotation="255" shrinkToFit="1"/>
    </xf>
    <xf numFmtId="0" fontId="17" fillId="0" borderId="5" xfId="0" applyFont="1" applyBorder="1" applyAlignment="1">
      <alignment horizontal="center" vertical="center" textRotation="255" shrinkToFit="1"/>
    </xf>
    <xf numFmtId="38" fontId="4" fillId="2" borderId="14" xfId="1" applyFont="1" applyFill="1" applyBorder="1" applyAlignment="1">
      <alignment horizontal="center" vertical="center"/>
    </xf>
    <xf numFmtId="38" fontId="4" fillId="2" borderId="15" xfId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 textRotation="255"/>
    </xf>
    <xf numFmtId="0" fontId="16" fillId="7" borderId="0" xfId="0" applyFont="1" applyFill="1" applyAlignment="1">
      <alignment horizontal="left" wrapText="1"/>
    </xf>
    <xf numFmtId="0" fontId="11" fillId="6" borderId="0" xfId="0" applyFont="1" applyFill="1" applyAlignment="1">
      <alignment horizontal="left" vertical="top" wrapText="1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DFFCD"/>
      <color rgb="FF008000"/>
      <color rgb="FF00CC00"/>
      <color rgb="FFB7FF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16</xdr:row>
      <xdr:rowOff>85725</xdr:rowOff>
    </xdr:from>
    <xdr:to>
      <xdr:col>8</xdr:col>
      <xdr:colOff>447675</xdr:colOff>
      <xdr:row>21</xdr:row>
      <xdr:rowOff>76200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D4B565A6-DF4D-4208-ADF1-3C63EB13AB03}"/>
            </a:ext>
          </a:extLst>
        </xdr:cNvPr>
        <xdr:cNvSpPr/>
      </xdr:nvSpPr>
      <xdr:spPr>
        <a:xfrm>
          <a:off x="6591300" y="3850005"/>
          <a:ext cx="180975" cy="760095"/>
        </a:xfrm>
        <a:prstGeom prst="righ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4403067</xdr:colOff>
      <xdr:row>0</xdr:row>
      <xdr:rowOff>107830</xdr:rowOff>
    </xdr:from>
    <xdr:to>
      <xdr:col>13</xdr:col>
      <xdr:colOff>5220779</xdr:colOff>
      <xdr:row>1</xdr:row>
      <xdr:rowOff>107830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E9C662A-D5DF-41DF-ADE1-1E7E2D3FA539}"/>
            </a:ext>
          </a:extLst>
        </xdr:cNvPr>
        <xdr:cNvSpPr/>
      </xdr:nvSpPr>
      <xdr:spPr>
        <a:xfrm>
          <a:off x="13341327" y="107830"/>
          <a:ext cx="817712" cy="28194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様式３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176841</xdr:colOff>
      <xdr:row>14</xdr:row>
      <xdr:rowOff>0</xdr:rowOff>
    </xdr:from>
    <xdr:to>
      <xdr:col>8</xdr:col>
      <xdr:colOff>357816</xdr:colOff>
      <xdr:row>18</xdr:row>
      <xdr:rowOff>193016</xdr:rowOff>
    </xdr:to>
    <xdr:sp macro="" textlink="">
      <xdr:nvSpPr>
        <xdr:cNvPr id="2" name="矢印: 右 1">
          <a:extLst>
            <a:ext uri="{FF2B5EF4-FFF2-40B4-BE49-F238E27FC236}">
              <a16:creationId xmlns:a16="http://schemas.microsoft.com/office/drawing/2014/main" id="{2AB2D034-160A-487C-996B-01C25E898810}"/>
            </a:ext>
          </a:extLst>
        </xdr:cNvPr>
        <xdr:cNvSpPr/>
      </xdr:nvSpPr>
      <xdr:spPr>
        <a:xfrm>
          <a:off x="5262832" y="3626150"/>
          <a:ext cx="180975" cy="1167621"/>
        </a:xfrm>
        <a:prstGeom prst="rightArrow">
          <a:avLst/>
        </a:prstGeom>
        <a:solidFill>
          <a:schemeClr val="bg1">
            <a:lumMod val="75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4403067</xdr:colOff>
      <xdr:row>0</xdr:row>
      <xdr:rowOff>107830</xdr:rowOff>
    </xdr:from>
    <xdr:to>
      <xdr:col>13</xdr:col>
      <xdr:colOff>5220779</xdr:colOff>
      <xdr:row>1</xdr:row>
      <xdr:rowOff>107830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250AD9E-9461-4C38-BD84-3D57444AB9BE}"/>
            </a:ext>
          </a:extLst>
        </xdr:cNvPr>
        <xdr:cNvSpPr/>
      </xdr:nvSpPr>
      <xdr:spPr>
        <a:xfrm>
          <a:off x="12118317" y="107830"/>
          <a:ext cx="817712" cy="30480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>
              <a:solidFill>
                <a:sysClr val="windowText" lastClr="000000"/>
              </a:solidFill>
            </a:rPr>
            <a:t>様式３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2030803</xdr:colOff>
      <xdr:row>17</xdr:row>
      <xdr:rowOff>62901</xdr:rowOff>
    </xdr:from>
    <xdr:to>
      <xdr:col>3</xdr:col>
      <xdr:colOff>1283328</xdr:colOff>
      <xdr:row>17</xdr:row>
      <xdr:rowOff>341462</xdr:rowOff>
    </xdr:to>
    <xdr:sp macro="" textlink="">
      <xdr:nvSpPr>
        <xdr:cNvPr id="2" name="正方形/長方形 3">
          <a:extLst>
            <a:ext uri="{FF2B5EF4-FFF2-40B4-BE49-F238E27FC236}">
              <a16:creationId xmlns:a16="http://schemas.microsoft.com/office/drawing/2014/main" id="{D09565C5-F0B7-49A1-90BC-B5513A218775}"/>
            </a:ext>
          </a:extLst>
        </xdr:cNvPr>
        <xdr:cNvSpPr/>
      </xdr:nvSpPr>
      <xdr:spPr>
        <a:xfrm>
          <a:off x="2316553" y="6139851"/>
          <a:ext cx="3824525" cy="278561"/>
        </a:xfrm>
        <a:prstGeom prst="rect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rgbClr val="0070C0"/>
              </a:solidFill>
            </a:rPr>
            <a:t>営業キャッシュフロー（</a:t>
          </a:r>
          <a:r>
            <a:rPr kumimoji="1" lang="en-US" altLang="ja-JP" sz="900">
              <a:solidFill>
                <a:srgbClr val="0070C0"/>
              </a:solidFill>
            </a:rPr>
            <a:t>B)</a:t>
          </a:r>
          <a:r>
            <a:rPr kumimoji="1" lang="ja-JP" altLang="en-US" sz="900">
              <a:solidFill>
                <a:srgbClr val="0070C0"/>
              </a:solidFill>
            </a:rPr>
            <a:t>が０以下の場合「</a:t>
          </a:r>
          <a:r>
            <a:rPr kumimoji="1" lang="en-US" altLang="ja-JP" sz="900">
              <a:solidFill>
                <a:srgbClr val="0070C0"/>
              </a:solidFill>
            </a:rPr>
            <a:t>999999</a:t>
          </a:r>
          <a:r>
            <a:rPr kumimoji="1" lang="ja-JP" altLang="en-US" sz="900">
              <a:solidFill>
                <a:srgbClr val="0070C0"/>
              </a:solidFill>
            </a:rPr>
            <a:t>」と入ります↑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D59F8-19AD-4B7F-864D-D434DA68195C}">
  <sheetPr>
    <pageSetUpPr fitToPage="1"/>
  </sheetPr>
  <dimension ref="B1:P38"/>
  <sheetViews>
    <sheetView showGridLines="0" zoomScale="70" zoomScaleNormal="70" workbookViewId="0">
      <selection activeCell="K20" sqref="K20"/>
    </sheetView>
  </sheetViews>
  <sheetFormatPr defaultColWidth="8.875" defaultRowHeight="18.75" x14ac:dyDescent="0.4"/>
  <cols>
    <col min="1" max="1" width="1.875" customWidth="1"/>
    <col min="2" max="2" width="3" customWidth="1"/>
    <col min="3" max="3" width="1.625" customWidth="1"/>
    <col min="4" max="4" width="1.875" customWidth="1"/>
    <col min="5" max="5" width="44.125" customWidth="1"/>
    <col min="6" max="6" width="17.125" style="5" customWidth="1"/>
    <col min="7" max="7" width="3.875" style="1" customWidth="1"/>
    <col min="8" max="8" width="3" customWidth="1"/>
    <col min="9" max="9" width="11" customWidth="1"/>
    <col min="10" max="10" width="3" customWidth="1"/>
    <col min="11" max="11" width="17.125" style="5" customWidth="1"/>
    <col min="12" max="12" width="3.875" style="1" customWidth="1"/>
    <col min="13" max="13" width="1.375" customWidth="1"/>
    <col min="14" max="14" width="70.125" customWidth="1"/>
    <col min="15" max="15" width="2" customWidth="1"/>
  </cols>
  <sheetData>
    <row r="1" spans="2:16" ht="24" x14ac:dyDescent="0.4">
      <c r="C1" s="39" t="s">
        <v>0</v>
      </c>
      <c r="D1" s="11"/>
      <c r="E1" s="11"/>
      <c r="G1" s="11"/>
      <c r="H1" s="11"/>
      <c r="K1" s="12"/>
    </row>
    <row r="2" spans="2:16" ht="11.25" customHeight="1" x14ac:dyDescent="0.4">
      <c r="C2" s="11"/>
      <c r="D2" s="11"/>
      <c r="E2" s="11"/>
      <c r="G2" s="11"/>
      <c r="H2" s="11"/>
      <c r="K2" s="12"/>
    </row>
    <row r="3" spans="2:16" ht="19.5" customHeight="1" x14ac:dyDescent="0.4">
      <c r="C3" s="16" t="s">
        <v>1</v>
      </c>
      <c r="D3" s="20"/>
      <c r="E3" s="20"/>
      <c r="G3" s="11"/>
      <c r="H3" s="11"/>
      <c r="K3" s="12"/>
    </row>
    <row r="4" spans="2:16" ht="19.5" customHeight="1" x14ac:dyDescent="0.4">
      <c r="C4" s="16" t="s">
        <v>2</v>
      </c>
      <c r="D4" s="20"/>
      <c r="E4" s="20"/>
      <c r="G4" s="11"/>
      <c r="H4" s="11"/>
      <c r="K4" s="12"/>
    </row>
    <row r="5" spans="2:16" ht="19.5" customHeight="1" x14ac:dyDescent="0.4">
      <c r="C5" s="16"/>
      <c r="D5" s="16" t="s">
        <v>3</v>
      </c>
      <c r="G5" s="11"/>
      <c r="H5" s="11"/>
      <c r="K5" s="12"/>
    </row>
    <row r="6" spans="2:16" ht="19.5" customHeight="1" x14ac:dyDescent="0.4">
      <c r="C6" s="16"/>
      <c r="D6" s="16" t="s">
        <v>4</v>
      </c>
      <c r="G6" s="11"/>
      <c r="H6" s="11"/>
      <c r="K6" s="12"/>
    </row>
    <row r="7" spans="2:16" ht="19.5" customHeight="1" x14ac:dyDescent="0.4">
      <c r="C7" s="16" t="s">
        <v>5</v>
      </c>
      <c r="D7" s="19"/>
      <c r="E7" s="18"/>
      <c r="G7" s="11"/>
      <c r="H7" s="11"/>
      <c r="K7" s="12"/>
    </row>
    <row r="8" spans="2:16" ht="8.25" customHeight="1" x14ac:dyDescent="0.4">
      <c r="K8" s="12"/>
      <c r="N8" s="10"/>
    </row>
    <row r="9" spans="2:16" ht="19.5" customHeight="1" x14ac:dyDescent="0.4">
      <c r="C9" s="16"/>
      <c r="D9" s="17"/>
      <c r="E9" s="11"/>
      <c r="G9" s="11"/>
      <c r="H9" s="11"/>
      <c r="K9" s="12"/>
      <c r="N9" s="9"/>
    </row>
    <row r="10" spans="2:16" x14ac:dyDescent="0.4">
      <c r="C10" s="87" t="s">
        <v>6</v>
      </c>
      <c r="D10" s="87"/>
      <c r="E10" s="87"/>
      <c r="F10" s="88" t="s">
        <v>7</v>
      </c>
      <c r="G10" s="88"/>
      <c r="H10" s="6"/>
      <c r="I10" s="6"/>
      <c r="J10" s="6"/>
      <c r="K10" s="88" t="s">
        <v>8</v>
      </c>
      <c r="L10" s="88"/>
      <c r="N10" s="7" t="s">
        <v>9</v>
      </c>
    </row>
    <row r="11" spans="2:16" ht="9.75" customHeight="1" x14ac:dyDescent="0.4"/>
    <row r="12" spans="2:16" ht="18" customHeight="1" x14ac:dyDescent="0.4">
      <c r="B12" s="89" t="s">
        <v>10</v>
      </c>
      <c r="C12" s="43"/>
      <c r="D12" s="3"/>
      <c r="E12" s="2" t="s">
        <v>11</v>
      </c>
      <c r="F12" s="30"/>
      <c r="G12" s="8" t="s">
        <v>12</v>
      </c>
      <c r="J12" s="92" t="s">
        <v>13</v>
      </c>
      <c r="K12" s="46"/>
      <c r="L12" s="8" t="s">
        <v>12</v>
      </c>
      <c r="N12" s="32"/>
      <c r="P12" s="9"/>
    </row>
    <row r="13" spans="2:16" ht="18" customHeight="1" x14ac:dyDescent="0.4">
      <c r="B13" s="90"/>
      <c r="C13" s="44"/>
      <c r="D13" s="4"/>
      <c r="E13" s="2" t="s">
        <v>14</v>
      </c>
      <c r="F13" s="42"/>
      <c r="G13" s="8" t="s">
        <v>15</v>
      </c>
      <c r="J13" s="92"/>
      <c r="K13" s="46"/>
      <c r="L13" s="8" t="s">
        <v>15</v>
      </c>
      <c r="N13" s="32"/>
      <c r="P13" s="9"/>
    </row>
    <row r="14" spans="2:16" ht="18" customHeight="1" x14ac:dyDescent="0.4">
      <c r="B14" s="90"/>
      <c r="C14" s="44"/>
      <c r="D14" s="4"/>
      <c r="E14" s="2" t="s">
        <v>16</v>
      </c>
      <c r="F14" s="30"/>
      <c r="G14" s="8" t="s">
        <v>17</v>
      </c>
      <c r="J14" s="92"/>
      <c r="K14" s="46"/>
      <c r="L14" s="8" t="s">
        <v>17</v>
      </c>
      <c r="N14" s="32"/>
      <c r="P14" s="9"/>
    </row>
    <row r="15" spans="2:16" ht="18" customHeight="1" x14ac:dyDescent="0.4">
      <c r="B15" s="90"/>
      <c r="C15" s="44"/>
      <c r="D15" s="93" t="s">
        <v>18</v>
      </c>
      <c r="E15" s="94"/>
      <c r="F15" s="24">
        <f>F12*F13*F14/100</f>
        <v>0</v>
      </c>
      <c r="G15" s="8" t="s">
        <v>12</v>
      </c>
      <c r="J15" s="92"/>
      <c r="K15" s="50">
        <f>K12*K13*K14/100</f>
        <v>0</v>
      </c>
      <c r="L15" s="8" t="s">
        <v>12</v>
      </c>
      <c r="N15" s="2" t="s">
        <v>19</v>
      </c>
      <c r="P15" s="9"/>
    </row>
    <row r="16" spans="2:16" ht="18" customHeight="1" x14ac:dyDescent="0.4">
      <c r="B16" s="90"/>
      <c r="C16" s="44"/>
      <c r="D16" s="95" t="s">
        <v>20</v>
      </c>
      <c r="E16" s="96"/>
      <c r="F16" s="30">
        <v>0</v>
      </c>
      <c r="G16" s="8" t="s">
        <v>21</v>
      </c>
      <c r="J16" s="92"/>
      <c r="K16" s="46"/>
      <c r="L16" s="8" t="s">
        <v>21</v>
      </c>
      <c r="N16" s="32"/>
      <c r="P16" s="9"/>
    </row>
    <row r="17" spans="2:16" ht="18" customHeight="1" x14ac:dyDescent="0.4">
      <c r="B17" s="90"/>
      <c r="C17" s="44"/>
      <c r="D17" s="95" t="s">
        <v>22</v>
      </c>
      <c r="E17" s="96"/>
      <c r="F17" s="30">
        <v>0</v>
      </c>
      <c r="G17" s="8" t="s">
        <v>23</v>
      </c>
      <c r="J17" s="92"/>
      <c r="K17" s="46"/>
      <c r="L17" s="8" t="s">
        <v>23</v>
      </c>
      <c r="N17" s="32"/>
      <c r="P17" s="9"/>
    </row>
    <row r="18" spans="2:16" ht="18" customHeight="1" x14ac:dyDescent="0.4">
      <c r="B18" s="90"/>
      <c r="C18" s="97" t="s">
        <v>24</v>
      </c>
      <c r="D18" s="98"/>
      <c r="E18" s="98"/>
      <c r="F18" s="25">
        <f>F15*F16*F17</f>
        <v>0</v>
      </c>
      <c r="G18" s="8" t="s">
        <v>12</v>
      </c>
      <c r="J18" s="92"/>
      <c r="K18" s="51">
        <f>K15*K16*K17</f>
        <v>0</v>
      </c>
      <c r="L18" s="8" t="s">
        <v>12</v>
      </c>
      <c r="N18" s="2" t="s">
        <v>19</v>
      </c>
      <c r="P18" s="9"/>
    </row>
    <row r="19" spans="2:16" ht="18" customHeight="1" x14ac:dyDescent="0.4">
      <c r="B19" s="90"/>
      <c r="C19" s="99" t="s">
        <v>25</v>
      </c>
      <c r="D19" s="81"/>
      <c r="E19" s="81"/>
      <c r="F19" s="26">
        <f>F13*F14/100*F16*F17</f>
        <v>0</v>
      </c>
      <c r="G19" s="13" t="s">
        <v>15</v>
      </c>
      <c r="H19" s="14"/>
      <c r="I19" s="14"/>
      <c r="J19" s="92"/>
      <c r="K19" s="52">
        <f>K13*K14/100*K16*K17</f>
        <v>0</v>
      </c>
      <c r="L19" s="8" t="s">
        <v>15</v>
      </c>
      <c r="N19" s="2" t="s">
        <v>19</v>
      </c>
      <c r="P19" s="9"/>
    </row>
    <row r="20" spans="2:16" ht="18" customHeight="1" x14ac:dyDescent="0.4">
      <c r="B20" s="90"/>
      <c r="C20" s="14"/>
      <c r="D20" s="14"/>
      <c r="E20" s="14"/>
      <c r="F20" s="27"/>
      <c r="G20" s="23"/>
      <c r="H20" s="14"/>
      <c r="I20" s="14"/>
      <c r="J20" s="92"/>
      <c r="K20" s="27"/>
      <c r="N20" s="2"/>
    </row>
    <row r="21" spans="2:16" ht="18" customHeight="1" x14ac:dyDescent="0.4">
      <c r="B21" s="90"/>
      <c r="C21" s="80" t="s">
        <v>26</v>
      </c>
      <c r="D21" s="81"/>
      <c r="E21" s="81"/>
      <c r="F21" s="31">
        <v>0</v>
      </c>
      <c r="G21" s="13" t="s">
        <v>12</v>
      </c>
      <c r="H21" s="14"/>
      <c r="I21" s="14"/>
      <c r="J21" s="92"/>
      <c r="K21" s="49"/>
      <c r="L21" s="8" t="s">
        <v>12</v>
      </c>
      <c r="N21" s="32"/>
      <c r="P21" s="9"/>
    </row>
    <row r="22" spans="2:16" ht="18" customHeight="1" x14ac:dyDescent="0.4">
      <c r="B22" s="90"/>
      <c r="C22" s="82" t="s">
        <v>27</v>
      </c>
      <c r="D22" s="83"/>
      <c r="E22" s="80"/>
      <c r="F22" s="31">
        <v>0</v>
      </c>
      <c r="G22" s="13" t="s">
        <v>12</v>
      </c>
      <c r="H22" s="14"/>
      <c r="I22" s="14"/>
      <c r="J22" s="92"/>
      <c r="K22" s="49"/>
      <c r="L22" s="8" t="s">
        <v>12</v>
      </c>
      <c r="N22" s="32"/>
      <c r="P22" s="9"/>
    </row>
    <row r="23" spans="2:16" ht="18" customHeight="1" x14ac:dyDescent="0.4">
      <c r="B23" s="90"/>
      <c r="C23" s="82" t="s">
        <v>28</v>
      </c>
      <c r="D23" s="83"/>
      <c r="E23" s="80"/>
      <c r="F23" s="31">
        <v>0</v>
      </c>
      <c r="G23" s="13" t="s">
        <v>12</v>
      </c>
      <c r="H23" s="14"/>
      <c r="I23" s="14"/>
      <c r="J23" s="92"/>
      <c r="K23" s="49"/>
      <c r="L23" s="8" t="s">
        <v>12</v>
      </c>
      <c r="N23" s="32"/>
    </row>
    <row r="24" spans="2:16" ht="18" customHeight="1" x14ac:dyDescent="0.4">
      <c r="B24" s="90"/>
      <c r="C24" s="82" t="s">
        <v>29</v>
      </c>
      <c r="D24" s="83"/>
      <c r="E24" s="80"/>
      <c r="F24" s="31">
        <v>0</v>
      </c>
      <c r="G24" s="13" t="s">
        <v>12</v>
      </c>
      <c r="H24" s="14"/>
      <c r="I24" s="14"/>
      <c r="J24" s="92"/>
      <c r="K24" s="49"/>
      <c r="L24" s="8" t="s">
        <v>12</v>
      </c>
      <c r="N24" s="32"/>
    </row>
    <row r="25" spans="2:16" ht="18" customHeight="1" x14ac:dyDescent="0.4">
      <c r="B25" s="90"/>
      <c r="C25" s="14"/>
      <c r="D25" s="14"/>
      <c r="E25" s="14"/>
      <c r="F25" s="22"/>
      <c r="G25" s="23"/>
      <c r="H25" s="14"/>
      <c r="I25" s="14"/>
      <c r="J25" s="92"/>
      <c r="K25" s="22"/>
    </row>
    <row r="26" spans="2:16" ht="18" customHeight="1" x14ac:dyDescent="0.4">
      <c r="B26" s="90"/>
      <c r="C26" s="84" t="s">
        <v>30</v>
      </c>
      <c r="D26" s="85"/>
      <c r="E26" s="85"/>
      <c r="F26" s="26">
        <f>F18-F21-F22-F23-F24</f>
        <v>0</v>
      </c>
      <c r="G26" s="13" t="s">
        <v>12</v>
      </c>
      <c r="H26" s="14"/>
      <c r="I26" s="14"/>
      <c r="J26" s="92"/>
      <c r="K26" s="52">
        <f>K18-K21-K22-K23-K24</f>
        <v>0</v>
      </c>
      <c r="L26" s="8" t="s">
        <v>12</v>
      </c>
      <c r="N26" s="2" t="s">
        <v>19</v>
      </c>
    </row>
    <row r="27" spans="2:16" ht="18" customHeight="1" x14ac:dyDescent="0.4">
      <c r="B27" s="90"/>
      <c r="C27" s="14"/>
      <c r="D27" s="14"/>
      <c r="E27" s="14"/>
      <c r="F27" s="22"/>
      <c r="G27" s="23"/>
      <c r="H27" s="14"/>
      <c r="I27" s="14"/>
      <c r="J27" s="92"/>
      <c r="K27" s="22"/>
    </row>
    <row r="28" spans="2:16" ht="18" customHeight="1" x14ac:dyDescent="0.4">
      <c r="B28" s="90"/>
      <c r="C28" s="86" t="s">
        <v>31</v>
      </c>
      <c r="D28" s="83"/>
      <c r="E28" s="80"/>
      <c r="F28" s="26" t="e">
        <f>SUM(F26,F22,F23)/F29</f>
        <v>#DIV/0!</v>
      </c>
      <c r="G28" s="13" t="s">
        <v>12</v>
      </c>
      <c r="H28" s="14"/>
      <c r="I28" s="14"/>
      <c r="J28" s="92"/>
      <c r="K28" s="52" t="e">
        <f>SUM(K26,K22,K23)/K29</f>
        <v>#DIV/0!</v>
      </c>
      <c r="L28" s="8" t="s">
        <v>12</v>
      </c>
      <c r="N28" s="77"/>
    </row>
    <row r="29" spans="2:16" ht="18" customHeight="1" x14ac:dyDescent="0.4">
      <c r="B29" s="91"/>
      <c r="C29" s="82" t="s">
        <v>32</v>
      </c>
      <c r="D29" s="83"/>
      <c r="E29" s="80"/>
      <c r="F29" s="30">
        <v>0</v>
      </c>
      <c r="G29" s="13" t="s">
        <v>15</v>
      </c>
      <c r="H29" s="14"/>
      <c r="I29" s="14"/>
      <c r="J29" s="92"/>
      <c r="K29" s="46"/>
      <c r="L29" s="8" t="s">
        <v>15</v>
      </c>
      <c r="N29" s="2" t="s">
        <v>19</v>
      </c>
    </row>
    <row r="30" spans="2:16" x14ac:dyDescent="0.4">
      <c r="C30" s="14"/>
      <c r="D30" s="14"/>
      <c r="E30" s="14"/>
      <c r="F30" s="27"/>
      <c r="G30" s="23"/>
      <c r="H30" s="14"/>
      <c r="I30" s="14"/>
      <c r="J30" s="14"/>
      <c r="K30" s="27"/>
    </row>
    <row r="31" spans="2:16" x14ac:dyDescent="0.4">
      <c r="C31" s="14"/>
      <c r="D31" s="14"/>
      <c r="E31" s="15" t="s">
        <v>33</v>
      </c>
      <c r="F31" s="28" t="e">
        <f>F21/F18</f>
        <v>#DIV/0!</v>
      </c>
      <c r="G31" s="23"/>
      <c r="H31" s="14"/>
      <c r="I31" s="14"/>
      <c r="J31" s="14"/>
      <c r="K31" s="28" t="e">
        <f>K21/K18</f>
        <v>#DIV/0!</v>
      </c>
    </row>
    <row r="32" spans="2:16" x14ac:dyDescent="0.4">
      <c r="C32" s="14"/>
      <c r="D32" s="14"/>
      <c r="E32" s="15" t="s">
        <v>34</v>
      </c>
      <c r="F32" s="28" t="e">
        <f>F26/F18</f>
        <v>#DIV/0!</v>
      </c>
      <c r="G32" s="23"/>
      <c r="H32" s="14"/>
      <c r="I32" s="14"/>
      <c r="J32" s="14"/>
      <c r="K32" s="28" t="e">
        <f>K26/K18</f>
        <v>#DIV/0!</v>
      </c>
    </row>
    <row r="33" spans="3:14" ht="7.5" customHeight="1" x14ac:dyDescent="0.4">
      <c r="C33" s="14"/>
      <c r="D33" s="14"/>
      <c r="E33" s="14"/>
      <c r="F33" s="53"/>
      <c r="G33" s="23"/>
      <c r="H33" s="14"/>
      <c r="I33" s="14"/>
      <c r="J33" s="14"/>
      <c r="K33" s="27"/>
    </row>
    <row r="34" spans="3:14" ht="33" customHeight="1" x14ac:dyDescent="0.4">
      <c r="C34" s="14"/>
      <c r="D34" s="14"/>
      <c r="E34" s="14"/>
      <c r="F34" s="27"/>
      <c r="G34" s="23"/>
      <c r="H34" s="78" t="s">
        <v>35</v>
      </c>
      <c r="I34" s="79"/>
      <c r="J34" s="79"/>
      <c r="K34" s="29" t="e">
        <f>K28/F28-1</f>
        <v>#DIV/0!</v>
      </c>
      <c r="N34" s="21"/>
    </row>
    <row r="35" spans="3:14" ht="6" customHeight="1" x14ac:dyDescent="0.4">
      <c r="C35" s="14"/>
      <c r="D35" s="14"/>
      <c r="E35" s="14"/>
      <c r="F35" s="22"/>
      <c r="G35" s="23"/>
      <c r="H35" s="14"/>
      <c r="I35" s="14"/>
      <c r="J35" s="14"/>
      <c r="K35" s="22"/>
    </row>
    <row r="36" spans="3:14" x14ac:dyDescent="0.4">
      <c r="C36" s="14"/>
      <c r="D36" s="14"/>
      <c r="E36" s="14"/>
      <c r="F36" s="22"/>
      <c r="G36" s="23"/>
    </row>
    <row r="37" spans="3:14" x14ac:dyDescent="0.4">
      <c r="F37"/>
      <c r="G37"/>
      <c r="K37"/>
      <c r="L37"/>
      <c r="N37" s="9"/>
    </row>
    <row r="38" spans="3:14" x14ac:dyDescent="0.4">
      <c r="F38"/>
      <c r="G38"/>
      <c r="K38"/>
      <c r="L38"/>
      <c r="N38" s="9"/>
    </row>
  </sheetData>
  <mergeCells count="18">
    <mergeCell ref="C10:E10"/>
    <mergeCell ref="F10:G10"/>
    <mergeCell ref="K10:L10"/>
    <mergeCell ref="B12:B29"/>
    <mergeCell ref="J12:J29"/>
    <mergeCell ref="D15:E15"/>
    <mergeCell ref="D16:E16"/>
    <mergeCell ref="D17:E17"/>
    <mergeCell ref="C18:E18"/>
    <mergeCell ref="C19:E19"/>
    <mergeCell ref="C29:E29"/>
    <mergeCell ref="H34:J34"/>
    <mergeCell ref="C21:E21"/>
    <mergeCell ref="C22:E22"/>
    <mergeCell ref="C23:E23"/>
    <mergeCell ref="C24:E24"/>
    <mergeCell ref="C26:E26"/>
    <mergeCell ref="C28:E28"/>
  </mergeCells>
  <phoneticPr fontId="2"/>
  <pageMargins left="0.25" right="0.25" top="0.75" bottom="0.75" header="0.3" footer="0.3"/>
  <pageSetup paperSize="9" scale="70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B1CAB-A48C-4233-BB9F-722C9842EBD6}">
  <sheetPr>
    <pageSetUpPr fitToPage="1"/>
  </sheetPr>
  <dimension ref="B1:P45"/>
  <sheetViews>
    <sheetView showGridLines="0" zoomScale="80" zoomScaleNormal="80" workbookViewId="0">
      <selection activeCell="E9" sqref="E9"/>
    </sheetView>
  </sheetViews>
  <sheetFormatPr defaultColWidth="8.875" defaultRowHeight="18.75" x14ac:dyDescent="0.4"/>
  <cols>
    <col min="1" max="1" width="1.875" customWidth="1"/>
    <col min="2" max="2" width="3" customWidth="1"/>
    <col min="3" max="3" width="1.625" customWidth="1"/>
    <col min="4" max="4" width="1.875" customWidth="1"/>
    <col min="5" max="5" width="36.625" customWidth="1"/>
    <col min="6" max="6" width="17.125" style="5" customWidth="1"/>
    <col min="7" max="7" width="3.875" style="1" customWidth="1"/>
    <col min="8" max="8" width="3" customWidth="1"/>
    <col min="9" max="9" width="10.625" customWidth="1"/>
    <col min="10" max="10" width="3" customWidth="1"/>
    <col min="11" max="11" width="17.125" style="5" customWidth="1"/>
    <col min="12" max="12" width="3.875" style="1" customWidth="1"/>
    <col min="13" max="13" width="1.375" customWidth="1"/>
    <col min="14" max="14" width="70.125" customWidth="1"/>
    <col min="15" max="15" width="2" customWidth="1"/>
  </cols>
  <sheetData>
    <row r="1" spans="2:16" ht="24" x14ac:dyDescent="0.4">
      <c r="C1" s="39" t="s">
        <v>36</v>
      </c>
      <c r="D1" s="11"/>
      <c r="E1" s="11"/>
      <c r="G1" s="11"/>
      <c r="H1" s="11"/>
      <c r="K1" s="12"/>
    </row>
    <row r="2" spans="2:16" ht="11.25" customHeight="1" x14ac:dyDescent="0.4">
      <c r="C2" s="11"/>
      <c r="D2" s="11"/>
      <c r="E2" s="11"/>
      <c r="G2" s="11"/>
      <c r="H2" s="11"/>
      <c r="K2" s="12"/>
    </row>
    <row r="3" spans="2:16" ht="19.5" customHeight="1" x14ac:dyDescent="0.4">
      <c r="C3" s="16" t="s">
        <v>1</v>
      </c>
      <c r="D3" s="20"/>
      <c r="E3" s="20"/>
      <c r="G3" s="11"/>
      <c r="H3" s="11"/>
      <c r="K3" s="12"/>
    </row>
    <row r="4" spans="2:16" ht="19.5" customHeight="1" x14ac:dyDescent="0.4">
      <c r="C4" s="16" t="s">
        <v>2</v>
      </c>
      <c r="D4" s="20"/>
      <c r="E4" s="20"/>
      <c r="G4" s="11"/>
      <c r="H4" s="11"/>
      <c r="K4" s="12"/>
    </row>
    <row r="5" spans="2:16" ht="19.5" customHeight="1" x14ac:dyDescent="0.4">
      <c r="C5" s="16"/>
      <c r="D5" s="16" t="s">
        <v>3</v>
      </c>
      <c r="G5" s="11"/>
      <c r="H5" s="11"/>
      <c r="K5" s="12"/>
    </row>
    <row r="6" spans="2:16" ht="19.5" customHeight="1" x14ac:dyDescent="0.4">
      <c r="C6" s="16"/>
      <c r="D6" s="16" t="s">
        <v>4</v>
      </c>
      <c r="G6" s="11"/>
      <c r="H6" s="11"/>
      <c r="K6" s="12"/>
    </row>
    <row r="7" spans="2:16" ht="19.5" customHeight="1" x14ac:dyDescent="0.4">
      <c r="C7" s="16" t="s">
        <v>5</v>
      </c>
      <c r="D7" s="19"/>
      <c r="E7" s="18"/>
      <c r="G7" s="11"/>
      <c r="H7" s="11"/>
      <c r="K7" s="12"/>
    </row>
    <row r="8" spans="2:16" ht="9" customHeight="1" x14ac:dyDescent="0.4">
      <c r="D8" s="19"/>
      <c r="G8" s="11"/>
      <c r="H8" s="11"/>
      <c r="K8" s="12"/>
    </row>
    <row r="9" spans="2:16" ht="19.5" customHeight="1" x14ac:dyDescent="0.4">
      <c r="C9" s="16"/>
      <c r="D9" s="17"/>
      <c r="E9" s="11"/>
      <c r="G9" s="11"/>
      <c r="H9" s="11"/>
      <c r="K9" s="12"/>
      <c r="N9" s="9"/>
    </row>
    <row r="10" spans="2:16" ht="19.5" x14ac:dyDescent="0.4">
      <c r="C10" s="16"/>
      <c r="D10" s="103" t="s">
        <v>6</v>
      </c>
      <c r="E10" s="104"/>
      <c r="F10" s="103" t="s">
        <v>37</v>
      </c>
      <c r="G10" s="104"/>
      <c r="H10" s="6"/>
      <c r="I10" s="6"/>
      <c r="J10" s="6"/>
      <c r="K10" s="88" t="s">
        <v>38</v>
      </c>
      <c r="L10" s="88"/>
      <c r="N10" s="7" t="s">
        <v>9</v>
      </c>
    </row>
    <row r="11" spans="2:16" ht="9.75" customHeight="1" x14ac:dyDescent="0.4"/>
    <row r="12" spans="2:16" ht="18.75" customHeight="1" x14ac:dyDescent="0.4">
      <c r="B12" s="100" t="s">
        <v>39</v>
      </c>
      <c r="C12" s="43"/>
      <c r="D12" s="95" t="s">
        <v>40</v>
      </c>
      <c r="E12" s="96"/>
      <c r="F12" s="30">
        <v>0</v>
      </c>
      <c r="G12" s="8" t="s">
        <v>12</v>
      </c>
      <c r="J12" s="105" t="s">
        <v>41</v>
      </c>
      <c r="K12" s="46"/>
      <c r="L12" s="8" t="s">
        <v>12</v>
      </c>
      <c r="N12" s="32"/>
      <c r="P12" s="9"/>
    </row>
    <row r="13" spans="2:16" x14ac:dyDescent="0.4">
      <c r="B13" s="101"/>
      <c r="C13" s="44"/>
      <c r="D13" s="95" t="s">
        <v>42</v>
      </c>
      <c r="E13" s="96"/>
      <c r="F13" s="30">
        <v>0</v>
      </c>
      <c r="G13" s="8" t="s">
        <v>43</v>
      </c>
      <c r="J13" s="106"/>
      <c r="K13" s="46"/>
      <c r="L13" s="8" t="s">
        <v>43</v>
      </c>
      <c r="N13" s="32"/>
      <c r="P13" s="9"/>
    </row>
    <row r="14" spans="2:16" x14ac:dyDescent="0.4">
      <c r="B14" s="101"/>
      <c r="C14" s="97" t="s">
        <v>44</v>
      </c>
      <c r="D14" s="98"/>
      <c r="E14" s="98"/>
      <c r="F14" s="33">
        <f>F12*F13</f>
        <v>0</v>
      </c>
      <c r="G14" s="8" t="s">
        <v>12</v>
      </c>
      <c r="J14" s="106"/>
      <c r="K14" s="47">
        <f>K12*K13</f>
        <v>0</v>
      </c>
      <c r="L14" s="8" t="s">
        <v>12</v>
      </c>
      <c r="N14" s="2" t="s">
        <v>19</v>
      </c>
      <c r="P14" s="9"/>
    </row>
    <row r="15" spans="2:16" ht="16.5" customHeight="1" x14ac:dyDescent="0.4">
      <c r="B15" s="101"/>
      <c r="C15" s="14"/>
      <c r="D15" s="14"/>
      <c r="E15" s="14"/>
      <c r="F15" s="22"/>
      <c r="G15" s="23"/>
      <c r="H15" s="14"/>
      <c r="I15" s="14"/>
      <c r="J15" s="106"/>
      <c r="K15" s="22"/>
      <c r="N15" s="38"/>
      <c r="P15" s="9"/>
    </row>
    <row r="16" spans="2:16" x14ac:dyDescent="0.4">
      <c r="B16" s="101"/>
      <c r="C16" s="40" t="s">
        <v>45</v>
      </c>
      <c r="D16" s="40"/>
      <c r="E16" s="41"/>
      <c r="F16" s="31">
        <v>0</v>
      </c>
      <c r="G16" s="13" t="s">
        <v>12</v>
      </c>
      <c r="H16" s="14"/>
      <c r="I16" s="14"/>
      <c r="J16" s="106"/>
      <c r="K16" s="49"/>
      <c r="L16" s="8" t="s">
        <v>12</v>
      </c>
      <c r="N16" s="32"/>
      <c r="P16" s="9"/>
    </row>
    <row r="17" spans="2:14" x14ac:dyDescent="0.4">
      <c r="B17" s="101"/>
      <c r="C17" s="83" t="s">
        <v>27</v>
      </c>
      <c r="D17" s="83"/>
      <c r="E17" s="80"/>
      <c r="F17" s="31">
        <v>0</v>
      </c>
      <c r="G17" s="13" t="s">
        <v>12</v>
      </c>
      <c r="H17" s="14"/>
      <c r="I17" s="14"/>
      <c r="J17" s="106"/>
      <c r="K17" s="49"/>
      <c r="L17" s="8" t="s">
        <v>12</v>
      </c>
      <c r="N17" s="32"/>
    </row>
    <row r="18" spans="2:14" x14ac:dyDescent="0.4">
      <c r="B18" s="101"/>
      <c r="C18" s="83" t="s">
        <v>28</v>
      </c>
      <c r="D18" s="83"/>
      <c r="E18" s="80"/>
      <c r="F18" s="31">
        <v>0</v>
      </c>
      <c r="G18" s="13" t="s">
        <v>12</v>
      </c>
      <c r="H18" s="14"/>
      <c r="I18" s="14"/>
      <c r="J18" s="106"/>
      <c r="K18" s="49"/>
      <c r="L18" s="8" t="s">
        <v>12</v>
      </c>
      <c r="N18" s="32"/>
    </row>
    <row r="19" spans="2:14" x14ac:dyDescent="0.4">
      <c r="B19" s="101"/>
      <c r="C19" s="83" t="s">
        <v>46</v>
      </c>
      <c r="D19" s="83"/>
      <c r="E19" s="80"/>
      <c r="F19" s="31">
        <v>0</v>
      </c>
      <c r="G19" s="13" t="s">
        <v>12</v>
      </c>
      <c r="H19" s="14"/>
      <c r="I19" s="14"/>
      <c r="J19" s="106"/>
      <c r="K19" s="49"/>
      <c r="L19" s="8" t="s">
        <v>12</v>
      </c>
      <c r="N19" s="32"/>
    </row>
    <row r="20" spans="2:14" ht="6.75" customHeight="1" x14ac:dyDescent="0.4">
      <c r="B20" s="101"/>
      <c r="C20" s="14"/>
      <c r="D20" s="14"/>
      <c r="E20" s="14"/>
      <c r="F20" s="22"/>
      <c r="G20" s="23"/>
      <c r="H20" s="14"/>
      <c r="I20" s="14"/>
      <c r="J20" s="106"/>
      <c r="K20" s="22"/>
    </row>
    <row r="21" spans="2:14" x14ac:dyDescent="0.4">
      <c r="B21" s="101"/>
      <c r="C21" s="84" t="s">
        <v>30</v>
      </c>
      <c r="D21" s="85"/>
      <c r="E21" s="85"/>
      <c r="F21" s="34">
        <f>F14-F16-F17-F18-F19</f>
        <v>0</v>
      </c>
      <c r="G21" s="13" t="s">
        <v>12</v>
      </c>
      <c r="H21" s="14"/>
      <c r="I21" s="14"/>
      <c r="J21" s="106"/>
      <c r="K21" s="48">
        <f>K14-K16-K17-K18-K19</f>
        <v>0</v>
      </c>
      <c r="L21" s="8" t="s">
        <v>12</v>
      </c>
      <c r="N21" s="2" t="s">
        <v>19</v>
      </c>
    </row>
    <row r="22" spans="2:14" x14ac:dyDescent="0.4">
      <c r="B22" s="101"/>
      <c r="C22" s="45"/>
      <c r="D22" s="14"/>
      <c r="E22" s="14"/>
      <c r="F22" s="22"/>
      <c r="G22" s="23"/>
      <c r="H22" s="14"/>
      <c r="I22" s="14"/>
      <c r="J22" s="106"/>
      <c r="K22" s="22"/>
    </row>
    <row r="23" spans="2:14" x14ac:dyDescent="0.4">
      <c r="B23" s="102"/>
      <c r="C23" s="83" t="s">
        <v>47</v>
      </c>
      <c r="D23" s="83"/>
      <c r="E23" s="80"/>
      <c r="F23" s="34">
        <f>SUM(F21,F17,F18)</f>
        <v>0</v>
      </c>
      <c r="G23" s="13" t="s">
        <v>12</v>
      </c>
      <c r="H23" s="14"/>
      <c r="I23" s="14"/>
      <c r="J23" s="107"/>
      <c r="K23" s="48">
        <f>SUM(K21,K17,K18)</f>
        <v>0</v>
      </c>
      <c r="L23" s="8" t="s">
        <v>12</v>
      </c>
      <c r="N23" s="2" t="s">
        <v>19</v>
      </c>
    </row>
    <row r="24" spans="2:14" x14ac:dyDescent="0.4">
      <c r="C24" s="14"/>
      <c r="D24" s="14"/>
      <c r="E24" s="14"/>
      <c r="F24" s="22"/>
      <c r="G24" s="23"/>
      <c r="H24" s="14"/>
      <c r="I24" s="14"/>
      <c r="J24" s="14"/>
      <c r="K24" s="22"/>
    </row>
    <row r="25" spans="2:14" x14ac:dyDescent="0.4">
      <c r="C25" s="14"/>
      <c r="D25" s="14"/>
      <c r="E25" s="15" t="s">
        <v>33</v>
      </c>
      <c r="F25" s="35" t="e">
        <f>F16/F14</f>
        <v>#DIV/0!</v>
      </c>
      <c r="G25" s="23"/>
      <c r="H25" s="14"/>
      <c r="I25" s="14"/>
      <c r="J25" s="14"/>
      <c r="K25" s="35" t="e">
        <f>K16/K14</f>
        <v>#DIV/0!</v>
      </c>
    </row>
    <row r="26" spans="2:14" x14ac:dyDescent="0.4">
      <c r="C26" s="14"/>
      <c r="D26" s="14"/>
      <c r="E26" s="15" t="s">
        <v>48</v>
      </c>
      <c r="F26" s="35" t="e">
        <f>F21/F14</f>
        <v>#DIV/0!</v>
      </c>
      <c r="G26" s="23"/>
      <c r="H26" s="14"/>
      <c r="I26" s="14"/>
      <c r="J26" s="14"/>
      <c r="K26" s="35" t="e">
        <f>K21/K14</f>
        <v>#DIV/0!</v>
      </c>
    </row>
    <row r="27" spans="2:14" ht="7.5" customHeight="1" x14ac:dyDescent="0.4">
      <c r="C27" s="14"/>
      <c r="D27" s="14"/>
      <c r="E27" s="14"/>
      <c r="F27" s="36"/>
      <c r="G27" s="23"/>
      <c r="H27" s="14"/>
      <c r="I27" s="14"/>
      <c r="J27" s="14"/>
      <c r="K27" s="22"/>
    </row>
    <row r="28" spans="2:14" x14ac:dyDescent="0.4">
      <c r="C28" s="14"/>
      <c r="D28" s="14"/>
      <c r="E28" s="14"/>
      <c r="F28" s="22"/>
      <c r="G28" s="23"/>
      <c r="H28" s="78" t="s">
        <v>49</v>
      </c>
      <c r="I28" s="79"/>
      <c r="J28" s="79"/>
      <c r="K28" s="37" t="e">
        <f>K23/F23-1</f>
        <v>#DIV/0!</v>
      </c>
      <c r="N28" s="21"/>
    </row>
    <row r="29" spans="2:14" x14ac:dyDescent="0.4">
      <c r="N29" s="9"/>
    </row>
    <row r="30" spans="2:14" x14ac:dyDescent="0.4">
      <c r="N30" s="9"/>
    </row>
    <row r="31" spans="2:14" x14ac:dyDescent="0.4">
      <c r="N31" s="9"/>
    </row>
    <row r="32" spans="2:14" x14ac:dyDescent="0.4">
      <c r="N32" s="9"/>
    </row>
    <row r="33" spans="14:14" x14ac:dyDescent="0.4">
      <c r="N33" s="9"/>
    </row>
    <row r="34" spans="14:14" x14ac:dyDescent="0.4">
      <c r="N34" s="9"/>
    </row>
    <row r="36" spans="14:14" x14ac:dyDescent="0.4">
      <c r="N36" s="9"/>
    </row>
    <row r="37" spans="14:14" x14ac:dyDescent="0.4">
      <c r="N37" s="9"/>
    </row>
    <row r="38" spans="14:14" x14ac:dyDescent="0.4">
      <c r="N38" s="9"/>
    </row>
    <row r="39" spans="14:14" x14ac:dyDescent="0.4">
      <c r="N39" s="9"/>
    </row>
    <row r="41" spans="14:14" x14ac:dyDescent="0.4">
      <c r="N41" s="9"/>
    </row>
    <row r="42" spans="14:14" x14ac:dyDescent="0.4">
      <c r="N42" s="9"/>
    </row>
    <row r="44" spans="14:14" x14ac:dyDescent="0.4">
      <c r="N44" s="9"/>
    </row>
    <row r="45" spans="14:14" x14ac:dyDescent="0.4">
      <c r="N45" s="9"/>
    </row>
  </sheetData>
  <mergeCells count="14">
    <mergeCell ref="B12:B23"/>
    <mergeCell ref="K10:L10"/>
    <mergeCell ref="D12:E12"/>
    <mergeCell ref="D13:E13"/>
    <mergeCell ref="H28:J28"/>
    <mergeCell ref="C17:E17"/>
    <mergeCell ref="C18:E18"/>
    <mergeCell ref="C19:E19"/>
    <mergeCell ref="D10:E10"/>
    <mergeCell ref="J12:J23"/>
    <mergeCell ref="C21:E21"/>
    <mergeCell ref="C23:E23"/>
    <mergeCell ref="C14:E14"/>
    <mergeCell ref="F10:G10"/>
  </mergeCells>
  <phoneticPr fontId="2"/>
  <pageMargins left="0.25" right="0.25" top="0.75" bottom="0.75" header="0.3" footer="0.3"/>
  <pageSetup paperSize="9" scale="69" fitToHeight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ED6DA-7050-4B8E-B0FB-372E89DFA20B}">
  <sheetPr>
    <pageSetUpPr fitToPage="1"/>
  </sheetPr>
  <dimension ref="B1:G41"/>
  <sheetViews>
    <sheetView showGridLines="0" tabSelected="1" view="pageBreakPreview" topLeftCell="A19" zoomScale="86" zoomScaleNormal="86" zoomScaleSheetLayoutView="86" workbookViewId="0">
      <selection activeCell="G4" sqref="G4"/>
    </sheetView>
  </sheetViews>
  <sheetFormatPr defaultColWidth="8.875" defaultRowHeight="18.75" x14ac:dyDescent="0.4"/>
  <cols>
    <col min="1" max="2" width="1.875" customWidth="1"/>
    <col min="3" max="3" width="60" customWidth="1"/>
    <col min="4" max="4" width="17.125" style="5" customWidth="1"/>
    <col min="5" max="5" width="3.875" style="1" customWidth="1"/>
    <col min="6" max="6" width="2" customWidth="1"/>
  </cols>
  <sheetData>
    <row r="1" spans="2:7" ht="25.5" x14ac:dyDescent="0.4">
      <c r="B1" s="115" t="s">
        <v>50</v>
      </c>
      <c r="C1" s="115"/>
      <c r="E1" s="11"/>
    </row>
    <row r="2" spans="2:7" ht="23.25" customHeight="1" x14ac:dyDescent="0.4">
      <c r="B2" s="116" t="s">
        <v>51</v>
      </c>
      <c r="C2" s="116"/>
      <c r="D2" s="116"/>
      <c r="E2" s="116"/>
      <c r="F2" s="116"/>
      <c r="G2" s="116"/>
    </row>
    <row r="3" spans="2:7" ht="24" x14ac:dyDescent="0.4">
      <c r="B3" s="117" t="s">
        <v>52</v>
      </c>
      <c r="C3" s="117"/>
      <c r="D3" s="117"/>
      <c r="E3" s="11"/>
    </row>
    <row r="4" spans="2:7" ht="75.75" customHeight="1" x14ac:dyDescent="0.4">
      <c r="B4" s="114" t="s">
        <v>53</v>
      </c>
      <c r="C4" s="114"/>
      <c r="D4" s="114"/>
      <c r="E4" s="54"/>
    </row>
    <row r="5" spans="2:7" s="56" customFormat="1" ht="24" x14ac:dyDescent="0.5">
      <c r="B5" s="108" t="s">
        <v>54</v>
      </c>
      <c r="C5" s="108"/>
      <c r="D5" s="108"/>
      <c r="E5" s="55"/>
    </row>
    <row r="6" spans="2:7" ht="33.75" customHeight="1" x14ac:dyDescent="0.4">
      <c r="B6" s="114" t="s">
        <v>55</v>
      </c>
      <c r="C6" s="114"/>
      <c r="D6" s="114"/>
      <c r="E6" s="54"/>
    </row>
    <row r="7" spans="2:7" s="56" customFormat="1" ht="24" x14ac:dyDescent="0.5">
      <c r="B7" s="108" t="s">
        <v>56</v>
      </c>
      <c r="C7" s="108"/>
      <c r="D7" s="108"/>
      <c r="E7" s="55"/>
    </row>
    <row r="8" spans="2:7" ht="81.75" customHeight="1" x14ac:dyDescent="0.4">
      <c r="B8" s="109" t="s">
        <v>57</v>
      </c>
      <c r="C8" s="109"/>
      <c r="D8" s="109"/>
      <c r="E8" s="54"/>
    </row>
    <row r="9" spans="2:7" ht="22.5" customHeight="1" x14ac:dyDescent="0.4"/>
    <row r="10" spans="2:7" ht="18" customHeight="1" x14ac:dyDescent="0.4">
      <c r="D10" s="57" t="s">
        <v>58</v>
      </c>
    </row>
    <row r="11" spans="2:7" ht="18" customHeight="1" x14ac:dyDescent="0.4">
      <c r="B11" s="58" t="s">
        <v>59</v>
      </c>
      <c r="C11" s="59"/>
      <c r="D11" s="60"/>
      <c r="E11"/>
    </row>
    <row r="12" spans="2:7" ht="18" customHeight="1" x14ac:dyDescent="0.4">
      <c r="B12" s="110"/>
      <c r="C12" s="2" t="s">
        <v>60</v>
      </c>
      <c r="D12" s="76">
        <f>D20</f>
        <v>0</v>
      </c>
      <c r="E12" s="74" t="s">
        <v>61</v>
      </c>
      <c r="F12" s="9"/>
    </row>
    <row r="13" spans="2:7" ht="18" customHeight="1" x14ac:dyDescent="0.4">
      <c r="B13" s="111"/>
      <c r="C13" s="2" t="s">
        <v>62</v>
      </c>
      <c r="D13" s="76">
        <f>D31</f>
        <v>0</v>
      </c>
      <c r="E13" s="75" t="s">
        <v>61</v>
      </c>
      <c r="F13" s="9"/>
    </row>
    <row r="14" spans="2:7" ht="18" customHeight="1" x14ac:dyDescent="0.4">
      <c r="B14" s="112" t="s">
        <v>63</v>
      </c>
      <c r="C14" s="113"/>
      <c r="D14" s="62"/>
      <c r="E14"/>
      <c r="F14" s="9"/>
    </row>
    <row r="15" spans="2:7" ht="18" customHeight="1" x14ac:dyDescent="0.4">
      <c r="B15" s="110"/>
      <c r="C15" s="2" t="s">
        <v>64</v>
      </c>
      <c r="D15" s="61">
        <v>0</v>
      </c>
      <c r="E15"/>
      <c r="F15" s="9"/>
    </row>
    <row r="16" spans="2:7" ht="18" customHeight="1" x14ac:dyDescent="0.4">
      <c r="B16" s="111"/>
      <c r="C16" s="2" t="s">
        <v>65</v>
      </c>
      <c r="D16" s="63">
        <v>0</v>
      </c>
      <c r="E16"/>
      <c r="F16" s="9"/>
    </row>
    <row r="17" spans="2:5" ht="18" customHeight="1" x14ac:dyDescent="0.4">
      <c r="B17" s="64" t="s">
        <v>66</v>
      </c>
      <c r="C17" s="65"/>
      <c r="D17" s="66" t="str">
        <f>IF(D14&lt;=0,"999999",D11/D14)</f>
        <v>999999</v>
      </c>
      <c r="E17" t="s">
        <v>67</v>
      </c>
    </row>
    <row r="18" spans="2:5" ht="32.25" customHeight="1" x14ac:dyDescent="0.4">
      <c r="C18" s="14"/>
      <c r="D18" s="22"/>
      <c r="E18" s="23"/>
    </row>
    <row r="19" spans="2:5" ht="18" customHeight="1" x14ac:dyDescent="0.4">
      <c r="D19" s="57" t="s">
        <v>58</v>
      </c>
    </row>
    <row r="20" spans="2:5" ht="18" customHeight="1" x14ac:dyDescent="0.4">
      <c r="B20" s="67" t="s">
        <v>68</v>
      </c>
      <c r="C20" s="68"/>
      <c r="D20" s="69">
        <f>SUM(D21:D30)</f>
        <v>0</v>
      </c>
      <c r="E20"/>
    </row>
    <row r="21" spans="2:5" ht="18" customHeight="1" x14ac:dyDescent="0.4">
      <c r="B21" s="70"/>
      <c r="C21" s="71" t="s">
        <v>69</v>
      </c>
      <c r="D21" s="72">
        <v>0</v>
      </c>
      <c r="E21"/>
    </row>
    <row r="22" spans="2:5" ht="18" customHeight="1" x14ac:dyDescent="0.4">
      <c r="B22" s="70"/>
      <c r="C22" s="71" t="s">
        <v>69</v>
      </c>
      <c r="D22" s="72">
        <v>0</v>
      </c>
    </row>
    <row r="23" spans="2:5" ht="18" customHeight="1" x14ac:dyDescent="0.4">
      <c r="B23" s="70"/>
      <c r="C23" s="71" t="s">
        <v>70</v>
      </c>
      <c r="D23" s="72"/>
      <c r="E23"/>
    </row>
    <row r="24" spans="2:5" ht="18" customHeight="1" x14ac:dyDescent="0.4">
      <c r="B24" s="70"/>
      <c r="C24" s="71"/>
      <c r="D24" s="72"/>
      <c r="E24"/>
    </row>
    <row r="25" spans="2:5" ht="18" customHeight="1" x14ac:dyDescent="0.4">
      <c r="B25" s="70"/>
      <c r="C25" s="71"/>
      <c r="D25" s="72"/>
      <c r="E25"/>
    </row>
    <row r="26" spans="2:5" ht="18" customHeight="1" x14ac:dyDescent="0.4">
      <c r="B26" s="70"/>
      <c r="C26" s="71"/>
      <c r="D26" s="72"/>
      <c r="E26"/>
    </row>
    <row r="27" spans="2:5" ht="18" customHeight="1" x14ac:dyDescent="0.4">
      <c r="B27" s="70"/>
      <c r="C27" s="71"/>
      <c r="D27" s="72"/>
      <c r="E27"/>
    </row>
    <row r="28" spans="2:5" ht="18" customHeight="1" x14ac:dyDescent="0.4">
      <c r="B28" s="70"/>
      <c r="C28" s="71"/>
      <c r="D28" s="72"/>
      <c r="E28"/>
    </row>
    <row r="29" spans="2:5" ht="18" customHeight="1" x14ac:dyDescent="0.4">
      <c r="B29" s="70"/>
      <c r="C29" s="71"/>
      <c r="D29" s="72"/>
      <c r="E29"/>
    </row>
    <row r="30" spans="2:5" ht="18" customHeight="1" x14ac:dyDescent="0.4">
      <c r="B30" s="70"/>
      <c r="C30" s="71"/>
      <c r="D30" s="72"/>
    </row>
    <row r="31" spans="2:5" x14ac:dyDescent="0.4">
      <c r="B31" s="67" t="s">
        <v>71</v>
      </c>
      <c r="C31" s="68"/>
      <c r="D31" s="69">
        <f>SUM(D32:D41)</f>
        <v>0</v>
      </c>
    </row>
    <row r="32" spans="2:5" x14ac:dyDescent="0.4">
      <c r="B32" s="70"/>
      <c r="C32" s="71" t="s">
        <v>69</v>
      </c>
      <c r="D32" s="72">
        <v>0</v>
      </c>
    </row>
    <row r="33" spans="2:4" x14ac:dyDescent="0.4">
      <c r="B33" s="70"/>
      <c r="C33" s="71" t="s">
        <v>69</v>
      </c>
      <c r="D33" s="72">
        <v>0</v>
      </c>
    </row>
    <row r="34" spans="2:4" x14ac:dyDescent="0.4">
      <c r="B34" s="70"/>
      <c r="C34" s="71" t="s">
        <v>70</v>
      </c>
      <c r="D34" s="72"/>
    </row>
    <row r="35" spans="2:4" x14ac:dyDescent="0.4">
      <c r="B35" s="70"/>
      <c r="C35" s="71"/>
      <c r="D35" s="72"/>
    </row>
    <row r="36" spans="2:4" x14ac:dyDescent="0.4">
      <c r="B36" s="70"/>
      <c r="C36" s="71"/>
      <c r="D36" s="72"/>
    </row>
    <row r="37" spans="2:4" x14ac:dyDescent="0.4">
      <c r="B37" s="70"/>
      <c r="C37" s="71"/>
      <c r="D37" s="72"/>
    </row>
    <row r="38" spans="2:4" x14ac:dyDescent="0.4">
      <c r="B38" s="70"/>
      <c r="C38" s="71"/>
      <c r="D38" s="72"/>
    </row>
    <row r="39" spans="2:4" x14ac:dyDescent="0.4">
      <c r="B39" s="70"/>
      <c r="C39" s="71"/>
      <c r="D39" s="72"/>
    </row>
    <row r="40" spans="2:4" x14ac:dyDescent="0.4">
      <c r="B40" s="70"/>
      <c r="C40" s="71"/>
      <c r="D40" s="72"/>
    </row>
    <row r="41" spans="2:4" x14ac:dyDescent="0.4">
      <c r="B41" s="73"/>
      <c r="C41" s="71"/>
      <c r="D41" s="72"/>
    </row>
  </sheetData>
  <mergeCells count="11">
    <mergeCell ref="B6:D6"/>
    <mergeCell ref="B1:C1"/>
    <mergeCell ref="B2:G2"/>
    <mergeCell ref="B3:D3"/>
    <mergeCell ref="B4:D4"/>
    <mergeCell ref="B5:D5"/>
    <mergeCell ref="B7:D7"/>
    <mergeCell ref="B8:D8"/>
    <mergeCell ref="B12:B13"/>
    <mergeCell ref="B14:C14"/>
    <mergeCell ref="B15:B16"/>
  </mergeCells>
  <phoneticPr fontId="2"/>
  <pageMargins left="0.25" right="0.25" top="0.75" bottom="0.75" header="0.3" footer="0.3"/>
  <pageSetup paperSize="9" scale="81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97d214e1-938a-44bb-9cd3-01e38c5eb5c1" xsi:nil="true"/>
    <SharedWithUsers xmlns="518146f0-1ff6-4923-9176-4829f8c48e50">
      <UserInfo>
        <DisplayName/>
        <AccountId xsi:nil="true"/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D773CFC55E2B45B936EC0F85CDE04C" ma:contentTypeVersion="10" ma:contentTypeDescription="新しいドキュメントを作成します。" ma:contentTypeScope="" ma:versionID="61306d9d796ef77d5562cd8c8ad0c1f7">
  <xsd:schema xmlns:xsd="http://www.w3.org/2001/XMLSchema" xmlns:xs="http://www.w3.org/2001/XMLSchema" xmlns:p="http://schemas.microsoft.com/office/2006/metadata/properties" xmlns:ns2="97d214e1-938a-44bb-9cd3-01e38c5eb5c1" xmlns:ns3="518146f0-1ff6-4923-9176-4829f8c48e50" targetNamespace="http://schemas.microsoft.com/office/2006/metadata/properties" ma:root="true" ma:fieldsID="5837337c9f00083fedb1374e0ec72732" ns2:_="" ns3:_="">
    <xsd:import namespace="97d214e1-938a-44bb-9cd3-01e38c5eb5c1"/>
    <xsd:import namespace="518146f0-1ff6-4923-9176-4829f8c48e5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d214e1-938a-44bb-9cd3-01e38c5eb5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8146f0-1ff6-4923-9176-4829f8c48e50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31799E-EB40-4DF8-9F48-E16B99CE2A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A635089-76D4-4FED-82B0-44DF37440AF7}">
  <ds:schemaRefs>
    <ds:schemaRef ds:uri="http://schemas.microsoft.com/office/2006/metadata/properties"/>
    <ds:schemaRef ds:uri="http://schemas.microsoft.com/office/infopath/2007/PartnerControls"/>
    <ds:schemaRef ds:uri="97d214e1-938a-44bb-9cd3-01e38c5eb5c1"/>
    <ds:schemaRef ds:uri="518146f0-1ff6-4923-9176-4829f8c48e50"/>
  </ds:schemaRefs>
</ds:datastoreItem>
</file>

<file path=customXml/itemProps3.xml><?xml version="1.0" encoding="utf-8"?>
<ds:datastoreItem xmlns:ds="http://schemas.openxmlformats.org/officeDocument/2006/customXml" ds:itemID="{1F6BEBC8-EEE6-4CF5-9000-236F1828B9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7d214e1-938a-44bb-9cd3-01e38c5eb5c1"/>
    <ds:schemaRef ds:uri="518146f0-1ff6-4923-9176-4829f8c48e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 宿泊施設の高付加価値化改修申請 用</vt:lpstr>
      <vt:lpstr>観光事業者等申請用</vt:lpstr>
      <vt:lpstr>（3分の2要件を確認する場合）債務償還年数チェックシート</vt:lpstr>
      <vt:lpstr>'（3分の2要件を確認する場合）債務償還年数チェックシート'!Print_Area</vt:lpstr>
      <vt:lpstr>観光事業者等申請用!Print_Area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r03008</cp:lastModifiedBy>
  <cp:revision/>
  <cp:lastPrinted>2022-12-23T07:13:50Z</cp:lastPrinted>
  <dcterms:created xsi:type="dcterms:W3CDTF">2021-08-13T05:32:04Z</dcterms:created>
  <dcterms:modified xsi:type="dcterms:W3CDTF">2022-12-23T07:13:55Z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0x010100A1D773CFC55E2B45B936EC0F85CDE04C</vt:lpwstr>
  </property>
  <property fmtid="{D5CDD505-2E9C-101B-9397-08002B2CF9AE}" pid="3" name="xd_ProgID">
    <vt:lpwstr/>
  </property>
  <property fmtid="{D5CDD505-2E9C-101B-9397-08002B2CF9AE}" pid="4" name="ComplianceAssetId">
    <vt:lpwstr/>
  </property>
  <property fmtid="{D5CDD505-2E9C-101B-9397-08002B2CF9AE}" pid="5" name="TemplateUrl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xd_Signature">
    <vt:bool>false</vt:bool>
  </property>
</Properties>
</file>