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trlProps/ctrlProp1.xml" ContentType="application/vnd.ms-excel.controlproperties+xml"/>
  <Override PartName="/xl/ctrlProps/ctrlProp2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27390" windowHeight="10905" tabRatio="688"/>
  </bookViews>
  <sheets>
    <sheet name="申請書" sheetId="20" r:id="rId1"/>
    <sheet name="請求書" sheetId="28" r:id="rId2"/>
  </sheets>
  <definedNames>
    <definedName name="_xlnm.Print_Area" localSheetId="0">申請書!$A$1:$AC$53</definedName>
    <definedName name="_xlnm.Print_Titles" localSheetId="0">申請書!$29:$29</definedName>
    <definedName name="_xlnm.Print_Area" localSheetId="1">請求書!$A$1:$S$40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Mihoko Oichi</author>
    <author>Setup</author>
  </authors>
  <commentList>
    <comment ref="F9" authorId="0">
      <text>
        <r>
          <rPr>
            <b/>
            <sz val="16"/>
            <color indexed="8"/>
            <rFont val="MS P ゴシック"/>
          </rPr>
          <t>「申請者」欄の記入について</t>
        </r>
        <r>
          <rPr>
            <b/>
            <sz val="6"/>
            <color indexed="8"/>
            <rFont val="MS P ゴシック"/>
          </rPr>
          <t xml:space="preserve">
</t>
        </r>
        <r>
          <rPr>
            <b/>
            <sz val="14"/>
            <color indexed="8"/>
            <rFont val="MS P ゴシック"/>
          </rPr>
          <t>【法人開設の医療機関等の場合】
「名称」法人名
「所在地」法人の事務所の所在地
「代表者の職・氏名」理事長等の職名、氏名
【個人開設の医療機関等の場合】
「名称」医療機関名等（病院、診療所名等）
「所在地」医療機関等の所在地
「代表者の職・氏名」開設者（管理者、院長等）の職名、氏名</t>
        </r>
      </text>
    </comment>
    <comment ref="AB7" authorId="0">
      <text>
        <r>
          <rPr>
            <b/>
            <sz val="18"/>
            <color indexed="10"/>
            <rFont val="MS P ゴシック"/>
          </rPr>
          <t>黄色のセルのみ入力してください。</t>
        </r>
      </text>
    </comment>
    <comment ref="B3" authorId="1">
      <text>
        <r>
          <rPr>
            <b/>
            <sz val="14"/>
            <color indexed="10"/>
            <rFont val="MS P ゴシック"/>
          </rPr>
          <t>＜申請書提出前に改めてご確認ください＞</t>
        </r>
        <r>
          <rPr>
            <b/>
            <sz val="14"/>
            <color indexed="81"/>
            <rFont val="MS P ゴシック"/>
          </rPr>
          <t xml:space="preserve">
・「申請書」最下部の誓約事項（２ヶ所）をチェックしたか
・記載項目（黄色セル）の入力漏れが無いか</t>
        </r>
      </text>
    </comment>
  </commentList>
</comments>
</file>

<file path=xl/comments2.xml><?xml version="1.0" encoding="utf-8"?>
<comments xmlns="http://schemas.openxmlformats.org/spreadsheetml/2006/main">
  <authors>
    <author>mieken</author>
    <author>Mihoko Oichi</author>
  </authors>
  <commentList>
    <comment ref="H31" authorId="0">
      <text>
        <r>
          <rPr>
            <b/>
            <sz val="14"/>
            <color indexed="10"/>
            <rFont val="ＭＳ Ｐゴシック"/>
          </rPr>
          <t>法人名義の通帳を確認のうえ、
口座情報を正しく入力してください。</t>
        </r>
      </text>
    </comment>
    <comment ref="K33" authorId="0">
      <text>
        <r>
          <rPr>
            <b/>
            <sz val="14"/>
            <color indexed="10"/>
            <rFont val="ＭＳ Ｐゴシック"/>
          </rPr>
          <t>４桁の数字からなる金融機関コードを半角数字で入力してください。</t>
        </r>
      </text>
    </comment>
    <comment ref="K35" authorId="0">
      <text>
        <r>
          <rPr>
            <b/>
            <sz val="14"/>
            <color indexed="10"/>
            <rFont val="ＭＳ Ｐゴシック"/>
          </rPr>
          <t>３桁の数字からなる支店名コードを半角数字で入力してください。</t>
        </r>
      </text>
    </comment>
    <comment ref="K39" authorId="0">
      <text>
        <r>
          <rPr>
            <b/>
            <sz val="14"/>
            <color indexed="10"/>
            <rFont val="ＭＳ Ｐゴシック"/>
          </rPr>
          <t>半角カタカナで入力してください</t>
        </r>
        <r>
          <rPr>
            <b/>
            <sz val="12"/>
            <color indexed="10"/>
            <rFont val="ＭＳ Ｐゴシック"/>
          </rPr>
          <t>。</t>
        </r>
      </text>
    </comment>
    <comment ref="S6" authorId="1">
      <text>
        <r>
          <rPr>
            <b/>
            <sz val="18"/>
            <color indexed="10"/>
            <rFont val="MS P ゴシック"/>
          </rPr>
          <t>黄色のセルのみ入力してください。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<sst xmlns="http://schemas.openxmlformats.org/spreadsheetml/2006/main" xmlns:r="http://schemas.openxmlformats.org/officeDocument/2006/relationships" count="72" uniqueCount="72">
  <si>
    <t>代表者</t>
    <rPh sb="0" eb="3">
      <t>ダイヒョウシャ</t>
    </rPh>
    <phoneticPr fontId="3"/>
  </si>
  <si>
    <t>フリガナ</t>
  </si>
  <si>
    <t>施設の名称・所在地</t>
    <rPh sb="0" eb="2">
      <t>シセツ</t>
    </rPh>
    <rPh sb="3" eb="5">
      <t>メイショウ</t>
    </rPh>
    <rPh sb="6" eb="9">
      <t>ショザイチ</t>
    </rPh>
    <phoneticPr fontId="3"/>
  </si>
  <si>
    <t>‐</t>
  </si>
  <si>
    <r>
      <t>ガソリン代に係る分【</t>
    </r>
    <r>
      <rPr>
        <sz val="9"/>
        <color theme="1"/>
        <rFont val="ＭＳ 明朝"/>
      </rPr>
      <t>車両の燃料費を負担している診療所又は薬局に限る。】（※）</t>
    </r>
    <rPh sb="4" eb="5">
      <t>ダイ</t>
    </rPh>
    <rPh sb="6" eb="7">
      <t>カカ</t>
    </rPh>
    <rPh sb="8" eb="9">
      <t>ブン</t>
    </rPh>
    <rPh sb="10" eb="12">
      <t>シャリョウ</t>
    </rPh>
    <rPh sb="13" eb="16">
      <t>ネンリョウヒ</t>
    </rPh>
    <rPh sb="17" eb="19">
      <t>フタン</t>
    </rPh>
    <rPh sb="23" eb="26">
      <t>シンリョウジョ</t>
    </rPh>
    <rPh sb="26" eb="27">
      <t>マタ</t>
    </rPh>
    <rPh sb="28" eb="30">
      <t>ヤッキョク</t>
    </rPh>
    <rPh sb="31" eb="32">
      <t>カギ</t>
    </rPh>
    <phoneticPr fontId="3"/>
  </si>
  <si>
    <t>（郵便番号</t>
    <rPh sb="1" eb="3">
      <t>ユウビン</t>
    </rPh>
    <rPh sb="3" eb="5">
      <t>バンゴウ</t>
    </rPh>
    <phoneticPr fontId="3"/>
  </si>
  <si>
    <t>【助産所、施術所又は歯科技工所】</t>
    <rPh sb="1" eb="3">
      <t>ジョサン</t>
    </rPh>
    <rPh sb="3" eb="4">
      <t>ショ</t>
    </rPh>
    <rPh sb="5" eb="7">
      <t>セジュツ</t>
    </rPh>
    <rPh sb="7" eb="8">
      <t>ショ</t>
    </rPh>
    <rPh sb="8" eb="9">
      <t>マタ</t>
    </rPh>
    <rPh sb="10" eb="12">
      <t>シカ</t>
    </rPh>
    <rPh sb="12" eb="14">
      <t>ギコウ</t>
    </rPh>
    <rPh sb="14" eb="15">
      <t>ショ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</si>
  <si>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</si>
  <si>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</si>
  <si>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名　　称</t>
    <rPh sb="0" eb="1">
      <t>ナ</t>
    </rPh>
    <rPh sb="3" eb="4">
      <t>ショウ</t>
    </rPh>
    <phoneticPr fontId="3"/>
  </si>
  <si>
    <t>円</t>
    <rPh sb="0" eb="1">
      <t>エン</t>
    </rPh>
    <phoneticPr fontId="3"/>
  </si>
  <si>
    <t>）</t>
  </si>
  <si>
    <t>電話番号</t>
    <rPh sb="0" eb="2">
      <t>デンワ</t>
    </rPh>
    <rPh sb="2" eb="4">
      <t>バンゴウ</t>
    </rPh>
    <phoneticPr fontId="3"/>
  </si>
  <si>
    <t>令和７年度伊勢市医療機関等安定運営支援金交付申請書</t>
    <rPh sb="0" eb="2">
      <t>レイワ</t>
    </rPh>
    <rPh sb="3" eb="5">
      <t>ネンド</t>
    </rPh>
    <rPh sb="5" eb="8">
      <t>イセシ</t>
    </rPh>
    <phoneticPr fontId="3"/>
  </si>
  <si>
    <t>代表者の職・氏名</t>
    <rPh sb="0" eb="3">
      <t>ダイヒョウシャ</t>
    </rPh>
    <rPh sb="4" eb="5">
      <t>ショク</t>
    </rPh>
    <rPh sb="6" eb="8">
      <t>シメイ</t>
    </rPh>
    <phoneticPr fontId="3"/>
  </si>
  <si>
    <t>振込口座情報</t>
    <rPh sb="0" eb="2">
      <t>フリコミ</t>
    </rPh>
    <rPh sb="2" eb="4">
      <t>コウザ</t>
    </rPh>
    <rPh sb="4" eb="6">
      <t>ジョウホウ</t>
    </rPh>
    <phoneticPr fontId="3"/>
  </si>
  <si>
    <t>口座名義人（カナ）</t>
    <rPh sb="0" eb="2">
      <t>コウザ</t>
    </rPh>
    <rPh sb="2" eb="5">
      <t>メイギニン</t>
    </rPh>
    <phoneticPr fontId="3"/>
  </si>
  <si>
    <t>職　　名</t>
    <rPh sb="0" eb="1">
      <t>ショク</t>
    </rPh>
    <rPh sb="3" eb="4">
      <t>ナ</t>
    </rPh>
    <phoneticPr fontId="3"/>
  </si>
  <si>
    <t>氏　　名</t>
    <rPh sb="0" eb="1">
      <t>シ</t>
    </rPh>
    <rPh sb="3" eb="4">
      <t>ナ</t>
    </rPh>
    <phoneticPr fontId="3"/>
  </si>
  <si>
    <t>２</t>
  </si>
  <si>
    <t>申請に関する担当者</t>
    <rPh sb="0" eb="2">
      <t>シンセイ</t>
    </rPh>
    <rPh sb="3" eb="4">
      <t>カン</t>
    </rPh>
    <rPh sb="6" eb="9">
      <t>タントウシャ</t>
    </rPh>
    <phoneticPr fontId="3"/>
  </si>
  <si>
    <t>金融機関コード</t>
    <rPh sb="0" eb="2">
      <t>キンユウ</t>
    </rPh>
    <rPh sb="2" eb="4">
      <t>キカン</t>
    </rPh>
    <phoneticPr fontId="3"/>
  </si>
  <si>
    <t>日</t>
    <rPh sb="0" eb="1">
      <t>ヒ</t>
    </rPh>
    <phoneticPr fontId="3"/>
  </si>
  <si>
    <t>申請額</t>
    <rPh sb="0" eb="3">
      <t>シンセイガク</t>
    </rPh>
    <phoneticPr fontId="3"/>
  </si>
  <si>
    <t>申請内容</t>
    <rPh sb="0" eb="2">
      <t>シンセイ</t>
    </rPh>
    <rPh sb="2" eb="4">
      <t>ナイヨウ</t>
    </rPh>
    <phoneticPr fontId="3"/>
  </si>
  <si>
    <t>円</t>
  </si>
  <si>
    <t>助産所（電気代及びガス代に係る分）</t>
    <rPh sb="0" eb="2">
      <t>ジョサン</t>
    </rPh>
    <rPh sb="2" eb="3">
      <t>ショ</t>
    </rPh>
    <rPh sb="4" eb="6">
      <t>デンキ</t>
    </rPh>
    <rPh sb="6" eb="7">
      <t>ダイ</t>
    </rPh>
    <rPh sb="7" eb="8">
      <t>オヨ</t>
    </rPh>
    <rPh sb="11" eb="12">
      <t>ダイ</t>
    </rPh>
    <rPh sb="13" eb="14">
      <t>カカ</t>
    </rPh>
    <rPh sb="15" eb="16">
      <t>ブン</t>
    </rPh>
    <phoneticPr fontId="3"/>
  </si>
  <si>
    <r>
      <t>申請内容に虚偽の事実が判明した場合は</t>
    </r>
    <r>
      <rPr>
        <sz val="12"/>
        <color theme="1"/>
        <rFont val="ＭＳ 明朝"/>
      </rPr>
      <t>、支援金の一部又は全額を返還します。</t>
    </r>
    <rPh sb="0" eb="2">
      <t>シンセイ</t>
    </rPh>
    <rPh sb="2" eb="4">
      <t>ナイヨウ</t>
    </rPh>
    <rPh sb="5" eb="7">
      <t>キョギ</t>
    </rPh>
    <rPh sb="8" eb="10">
      <t>ジジツ</t>
    </rPh>
    <rPh sb="11" eb="13">
      <t>ハンメイ</t>
    </rPh>
    <rPh sb="15" eb="17">
      <t>バアイ</t>
    </rPh>
    <rPh sb="19" eb="21">
      <t>シエン</t>
    </rPh>
    <rPh sb="21" eb="22">
      <t>キン</t>
    </rPh>
    <rPh sb="23" eb="25">
      <t>イチブ</t>
    </rPh>
    <rPh sb="25" eb="26">
      <t>マタ</t>
    </rPh>
    <rPh sb="27" eb="29">
      <t>ゼンガク</t>
    </rPh>
    <rPh sb="30" eb="32">
      <t>ヘンカン</t>
    </rPh>
    <phoneticPr fontId="3"/>
  </si>
  <si>
    <t>法人名</t>
    <rPh sb="0" eb="3">
      <t>ホウジンメイ</t>
    </rPh>
    <phoneticPr fontId="3"/>
  </si>
  <si>
    <t>申　請　者</t>
    <rPh sb="0" eb="1">
      <t>サル</t>
    </rPh>
    <rPh sb="2" eb="3">
      <t>ショウ</t>
    </rPh>
    <rPh sb="4" eb="5">
      <t>シャ</t>
    </rPh>
    <phoneticPr fontId="3"/>
  </si>
  <si>
    <t>所在地</t>
    <rPh sb="0" eb="3">
      <t>ショザイチ</t>
    </rPh>
    <phoneticPr fontId="3"/>
  </si>
  <si>
    <t>金</t>
    <rPh sb="0" eb="1">
      <t>キン</t>
    </rPh>
    <phoneticPr fontId="3"/>
  </si>
  <si>
    <r>
      <t>　　ただし、伊勢市</t>
    </r>
    <r>
      <rPr>
        <sz val="11"/>
        <color auto="1"/>
        <rFont val="ＭＳ Ｐゴシック"/>
      </rPr>
      <t>医療機関等安定運営支援金として、上記金額を請求します。</t>
    </r>
    <rPh sb="6" eb="9">
      <t>イセシ</t>
    </rPh>
    <phoneticPr fontId="3"/>
  </si>
  <si>
    <t>合　　計</t>
    <rPh sb="0" eb="1">
      <t>ゴウ</t>
    </rPh>
    <rPh sb="3" eb="4">
      <t>ケイ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</si>
  <si>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</si>
  <si>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支店名</t>
    <rPh sb="0" eb="3">
      <t>シテンメイ</t>
    </rPh>
    <phoneticPr fontId="3"/>
  </si>
  <si>
    <t>種別</t>
    <rPh sb="0" eb="2">
      <t>シュベツ</t>
    </rPh>
    <phoneticPr fontId="3"/>
  </si>
  <si>
    <t>　標記について、次のとおり申請します。</t>
    <rPh sb="1" eb="3">
      <t>ヒョウキ</t>
    </rPh>
    <rPh sb="8" eb="9">
      <t>ツギ</t>
    </rPh>
    <rPh sb="13" eb="15">
      <t>シンセイ</t>
    </rPh>
    <phoneticPr fontId="3"/>
  </si>
  <si>
    <t>口座番号</t>
    <rPh sb="0" eb="2">
      <t>コウザ</t>
    </rPh>
    <rPh sb="2" eb="4">
      <t>バンゴウ</t>
    </rPh>
    <phoneticPr fontId="3"/>
  </si>
  <si>
    <t>様式第２号（第５条関係）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</si>
  <si>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口座名義人</t>
    <rPh sb="0" eb="2">
      <t>コウザ</t>
    </rPh>
    <rPh sb="2" eb="5">
      <t>メイギニン</t>
    </rPh>
    <phoneticPr fontId="3"/>
  </si>
  <si>
    <t xml:space="preserve">  許可
 病床数：</t>
    <rPh sb="2" eb="4">
      <t>キョカ</t>
    </rPh>
    <rPh sb="6" eb="9">
      <t>ビョウショウスウ</t>
    </rPh>
    <phoneticPr fontId="3"/>
  </si>
  <si>
    <t>請　　求　　書</t>
    <rPh sb="0" eb="1">
      <t>ショウ</t>
    </rPh>
    <rPh sb="3" eb="4">
      <t>モトム</t>
    </rPh>
    <rPh sb="6" eb="7">
      <t>ショ</t>
    </rPh>
    <phoneticPr fontId="3"/>
  </si>
  <si>
    <t>月</t>
    <rPh sb="0" eb="1">
      <t>ガツ</t>
    </rPh>
    <phoneticPr fontId="3"/>
  </si>
  <si>
    <t>【無床の診療所又は薬局】</t>
    <rPh sb="7" eb="8">
      <t>マタ</t>
    </rPh>
    <phoneticPr fontId="3"/>
  </si>
  <si>
    <t>申請に関する連絡先</t>
    <rPh sb="0" eb="2">
      <t>シンセイ</t>
    </rPh>
    <rPh sb="3" eb="4">
      <t>カン</t>
    </rPh>
    <rPh sb="6" eb="9">
      <t>レンラクサキ</t>
    </rPh>
    <phoneticPr fontId="3"/>
  </si>
  <si>
    <t>１</t>
  </si>
  <si>
    <t>担当者</t>
    <rPh sb="0" eb="3">
      <t>タントウシャ</t>
    </rPh>
    <phoneticPr fontId="3"/>
  </si>
  <si>
    <t>支店コード</t>
    <rPh sb="0" eb="2">
      <t>シテン</t>
    </rPh>
    <phoneticPr fontId="3"/>
  </si>
  <si>
    <t>様式第１号（第５条関係）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</si>
  <si>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区分</t>
    <rPh sb="0" eb="2">
      <t>クブン</t>
    </rPh>
    <phoneticPr fontId="3"/>
  </si>
  <si>
    <t>該当する区分に〇を　　　　　　　　してください。</t>
  </si>
  <si>
    <t>該当する区分に〇を　　　　　　　　してください。</t>
    <rPh sb="0" eb="2">
      <t>ガイトウ</t>
    </rPh>
    <rPh sb="4" eb="6">
      <t>クブン</t>
    </rPh>
    <phoneticPr fontId="3"/>
  </si>
  <si>
    <t>（宛先）伊勢市長</t>
    <rPh sb="1" eb="3">
      <t>アテサキ</t>
    </rPh>
    <rPh sb="4" eb="6">
      <t>イセ</t>
    </rPh>
    <rPh sb="6" eb="8">
      <t>シチョウ</t>
    </rPh>
    <phoneticPr fontId="3"/>
  </si>
  <si>
    <r>
      <t>ガソリン代に係る分【</t>
    </r>
    <r>
      <rPr>
        <sz val="9"/>
        <color theme="1"/>
        <rFont val="ＭＳ 明朝"/>
      </rPr>
      <t>車両の燃料費を負担している病院又は診療所に限る。】（※）</t>
    </r>
    <rPh sb="4" eb="5">
      <t>ダイ</t>
    </rPh>
    <rPh sb="6" eb="7">
      <t>カカ</t>
    </rPh>
    <rPh sb="8" eb="9">
      <t>ブン</t>
    </rPh>
    <rPh sb="10" eb="12">
      <t>シャリョウ</t>
    </rPh>
    <rPh sb="13" eb="16">
      <t>ネンリョウヒ</t>
    </rPh>
    <rPh sb="17" eb="19">
      <t>フタン</t>
    </rPh>
    <rPh sb="23" eb="25">
      <t>ビョウイン</t>
    </rPh>
    <rPh sb="25" eb="26">
      <t>マタ</t>
    </rPh>
    <rPh sb="27" eb="30">
      <t>シンリョウジョ</t>
    </rPh>
    <rPh sb="31" eb="32">
      <t>カギ</t>
    </rPh>
    <phoneticPr fontId="3"/>
  </si>
  <si>
    <t>３</t>
  </si>
  <si>
    <t>メールアドレス</t>
  </si>
  <si>
    <t>４</t>
  </si>
  <si>
    <t>【病院又は有床の診療所】</t>
    <rPh sb="3" eb="4">
      <t>マタ</t>
    </rPh>
    <phoneticPr fontId="3"/>
  </si>
  <si>
    <t>食材費に係る分</t>
    <rPh sb="0" eb="2">
      <t>ショクザイ</t>
    </rPh>
    <rPh sb="2" eb="3">
      <t>ヒ</t>
    </rPh>
    <rPh sb="4" eb="5">
      <t>カカ</t>
    </rPh>
    <rPh sb="6" eb="7">
      <t>ブン</t>
    </rPh>
    <phoneticPr fontId="3"/>
  </si>
  <si>
    <t>電気代及びガス代に係る分</t>
    <rPh sb="0" eb="2">
      <t>デンキ</t>
    </rPh>
    <rPh sb="2" eb="3">
      <t>ダイ</t>
    </rPh>
    <rPh sb="3" eb="4">
      <t>オヨ</t>
    </rPh>
    <rPh sb="7" eb="8">
      <t>ダイ</t>
    </rPh>
    <rPh sb="9" eb="10">
      <t>カカ</t>
    </rPh>
    <rPh sb="11" eb="12">
      <t>ブン</t>
    </rPh>
    <phoneticPr fontId="3"/>
  </si>
  <si>
    <t>施術所（電気代及びガス代に係る分）</t>
    <rPh sb="0" eb="2">
      <t>セジュツ</t>
    </rPh>
    <rPh sb="2" eb="3">
      <t>ショ</t>
    </rPh>
    <rPh sb="4" eb="6">
      <t>デンキ</t>
    </rPh>
    <rPh sb="6" eb="7">
      <t>ダイ</t>
    </rPh>
    <rPh sb="7" eb="8">
      <t>オヨ</t>
    </rPh>
    <rPh sb="11" eb="12">
      <t>ダイ</t>
    </rPh>
    <rPh sb="13" eb="14">
      <t>カカ</t>
    </rPh>
    <rPh sb="15" eb="16">
      <t>ブン</t>
    </rPh>
    <phoneticPr fontId="3"/>
  </si>
  <si>
    <t>歯科技工所（電気代及びガス代に係る分）</t>
    <rPh sb="0" eb="2">
      <t>シカ</t>
    </rPh>
    <rPh sb="2" eb="4">
      <t>ギコウ</t>
    </rPh>
    <rPh sb="4" eb="5">
      <t>ショ</t>
    </rPh>
    <rPh sb="6" eb="8">
      <t>デンキ</t>
    </rPh>
    <rPh sb="8" eb="9">
      <t>ダイ</t>
    </rPh>
    <rPh sb="9" eb="10">
      <t>オヨ</t>
    </rPh>
    <rPh sb="13" eb="14">
      <t>ダイ</t>
    </rPh>
    <rPh sb="15" eb="16">
      <t>カカ</t>
    </rPh>
    <rPh sb="17" eb="18">
      <t>ブン</t>
    </rPh>
    <phoneticPr fontId="3"/>
  </si>
  <si>
    <t>日</t>
    <rPh sb="0" eb="1">
      <t>ニチ</t>
    </rPh>
    <phoneticPr fontId="3"/>
  </si>
  <si>
    <t>医療機関等の所在地</t>
    <rPh sb="0" eb="2">
      <t>イリョウ</t>
    </rPh>
    <rPh sb="2" eb="4">
      <t>キカン</t>
    </rPh>
    <rPh sb="4" eb="5">
      <t>トウ</t>
    </rPh>
    <rPh sb="6" eb="9">
      <t>ショザイチ</t>
    </rPh>
    <phoneticPr fontId="3"/>
  </si>
  <si>
    <t>医療機関の名称</t>
    <rPh sb="0" eb="2">
      <t>イリョウ</t>
    </rPh>
    <rPh sb="2" eb="4">
      <t>キカン</t>
    </rPh>
    <rPh sb="5" eb="7">
      <t>メイショウ</t>
    </rPh>
    <phoneticPr fontId="3"/>
  </si>
  <si>
    <t>（病院及び５床以上の有床診療所）電気代及びガス代に係る分</t>
    <rPh sb="1" eb="3">
      <t>ビョウイン</t>
    </rPh>
    <rPh sb="3" eb="4">
      <t>オヨ</t>
    </rPh>
    <rPh sb="16" eb="18">
      <t>デンキ</t>
    </rPh>
    <rPh sb="18" eb="19">
      <t>ダイ</t>
    </rPh>
    <rPh sb="19" eb="20">
      <t>オヨ</t>
    </rPh>
    <rPh sb="23" eb="24">
      <t>ダイ</t>
    </rPh>
    <rPh sb="25" eb="26">
      <t>カカ</t>
    </rPh>
    <rPh sb="27" eb="28">
      <t>ブン</t>
    </rPh>
    <phoneticPr fontId="3"/>
  </si>
  <si>
    <t>（４床以下の有床診療所）電気代及びガス代に係る分</t>
    <rPh sb="12" eb="14">
      <t>デンキ</t>
    </rPh>
    <rPh sb="14" eb="15">
      <t>ダイ</t>
    </rPh>
    <rPh sb="15" eb="16">
      <t>オヨ</t>
    </rPh>
    <rPh sb="19" eb="20">
      <t>ダイ</t>
    </rPh>
    <rPh sb="21" eb="22">
      <t>カカ</t>
    </rPh>
    <rPh sb="23" eb="24">
      <t>ブン</t>
    </rPh>
    <phoneticPr fontId="3"/>
  </si>
  <si>
    <t>病床（令和７年４月１日時点）</t>
    <rPh sb="0" eb="2">
      <t>ビョウショウ</t>
    </rPh>
    <rPh sb="3" eb="5">
      <t>レイワ</t>
    </rPh>
    <rPh sb="6" eb="7">
      <t>ネン</t>
    </rPh>
    <rPh sb="8" eb="9">
      <t>ガツ</t>
    </rPh>
    <rPh sb="10" eb="11">
      <t>ヒ</t>
    </rPh>
    <rPh sb="11" eb="13">
      <t>ジテン</t>
    </rPh>
    <phoneticPr fontId="3"/>
  </si>
  <si>
    <t>令和６年度から申請日までの間、事業を継続しています。</t>
    <rPh sb="0" eb="2">
      <t>レイワ</t>
    </rPh>
    <rPh sb="3" eb="4">
      <t>ネン</t>
    </rPh>
    <rPh sb="4" eb="5">
      <t>ド</t>
    </rPh>
    <rPh sb="7" eb="9">
      <t>シンセイ</t>
    </rPh>
    <rPh sb="9" eb="10">
      <t>ビ</t>
    </rPh>
    <rPh sb="13" eb="14">
      <t>アイダ</t>
    </rPh>
    <rPh sb="15" eb="17">
      <t>ジギョウ</t>
    </rPh>
    <rPh sb="18" eb="20">
      <t>ケイゾク</t>
    </rPh>
    <phoneticPr fontId="3"/>
  </si>
  <si>
    <t>※病院、診療所及び薬局については、令和７年４月１日時点で東海北陸厚生局へ受理記号「精在宅援」、「支援病」、「支援診」、「在医総管」、「歯援診」又は「在薬総」のいずれかの届出が受理されている施設が対象となります。</t>
    <rPh sb="1" eb="3">
      <t>ビョウイン</t>
    </rPh>
    <rPh sb="4" eb="7">
      <t>シンリョウショ</t>
    </rPh>
    <rPh sb="7" eb="8">
      <t>オヨ</t>
    </rPh>
    <rPh sb="9" eb="11">
      <t>ヤッキョク</t>
    </rPh>
    <rPh sb="17" eb="19">
      <t>レイワ</t>
    </rPh>
    <rPh sb="20" eb="21">
      <t>ネン</t>
    </rPh>
    <rPh sb="22" eb="23">
      <t>ガツ</t>
    </rPh>
    <rPh sb="24" eb="25">
      <t>ニチ</t>
    </rPh>
    <rPh sb="25" eb="27">
      <t>ジテン</t>
    </rPh>
    <rPh sb="28" eb="30">
      <t>トウカイ</t>
    </rPh>
    <rPh sb="30" eb="32">
      <t>ホクリク</t>
    </rPh>
    <rPh sb="32" eb="34">
      <t>コウセイ</t>
    </rPh>
    <rPh sb="34" eb="35">
      <t>キョク</t>
    </rPh>
    <rPh sb="36" eb="38">
      <t>ジュリ</t>
    </rPh>
    <rPh sb="38" eb="40">
      <t>キゴウ</t>
    </rPh>
    <rPh sb="41" eb="42">
      <t>セイ</t>
    </rPh>
    <rPh sb="42" eb="44">
      <t>ザイタク</t>
    </rPh>
    <rPh sb="44" eb="45">
      <t>エン</t>
    </rPh>
    <rPh sb="48" eb="50">
      <t>シエン</t>
    </rPh>
    <rPh sb="50" eb="51">
      <t>ビョウ</t>
    </rPh>
    <rPh sb="54" eb="56">
      <t>シエン</t>
    </rPh>
    <rPh sb="56" eb="57">
      <t>シン</t>
    </rPh>
    <rPh sb="60" eb="61">
      <t>ザイ</t>
    </rPh>
    <rPh sb="67" eb="68">
      <t>ハ</t>
    </rPh>
    <rPh sb="68" eb="69">
      <t>エン</t>
    </rPh>
    <rPh sb="69" eb="70">
      <t>シン</t>
    </rPh>
    <rPh sb="71" eb="72">
      <t>マタ</t>
    </rPh>
    <rPh sb="74" eb="75">
      <t>ザイ</t>
    </rPh>
    <rPh sb="75" eb="76">
      <t>クスリ</t>
    </rPh>
    <rPh sb="76" eb="77">
      <t>フサ</t>
    </rPh>
    <rPh sb="84" eb="85">
      <t>トド</t>
    </rPh>
    <rPh sb="85" eb="86">
      <t>デ</t>
    </rPh>
    <rPh sb="87" eb="89">
      <t>ジュリ</t>
    </rPh>
    <rPh sb="94" eb="96">
      <t>シセツ</t>
    </rPh>
    <rPh sb="97" eb="99">
      <t>タイショウ</t>
    </rPh>
    <phoneticPr fontId="3"/>
  </si>
  <si>
    <t>　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</si>
</sst>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20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color auto="1"/>
      <name val="ＭＳ Ｐゴシック"/>
      <family val="3"/>
    </font>
    <font>
      <sz val="10"/>
      <color theme="1"/>
      <name val="ＭＳ 明朝"/>
      <family val="1"/>
    </font>
    <font>
      <sz val="10"/>
      <color theme="1"/>
      <name val="ＭＳ Ｐ明朝"/>
      <family val="1"/>
    </font>
    <font>
      <sz val="8"/>
      <color theme="1"/>
      <name val="ＭＳ 明朝"/>
      <family val="1"/>
    </font>
    <font>
      <sz val="11"/>
      <color theme="1"/>
      <name val="ＭＳ 明朝"/>
      <family val="1"/>
    </font>
    <font>
      <sz val="9"/>
      <color theme="1"/>
      <name val="ＭＳ 明朝"/>
      <family val="1"/>
    </font>
    <font>
      <b/>
      <sz val="10"/>
      <color theme="1"/>
      <name val="ＭＳ 明朝"/>
      <family val="1"/>
    </font>
    <font>
      <sz val="10"/>
      <color auto="1"/>
      <name val="ＭＳ 明朝"/>
      <family val="1"/>
    </font>
    <font>
      <b/>
      <sz val="12"/>
      <color theme="1"/>
      <name val="ＭＳ 明朝"/>
      <family val="1"/>
    </font>
    <font>
      <sz val="14"/>
      <color theme="1"/>
      <name val="ＭＳ 明朝"/>
      <family val="1"/>
    </font>
    <font>
      <u/>
      <sz val="10"/>
      <color theme="1"/>
      <name val="ＭＳ 明朝"/>
      <family val="1"/>
    </font>
    <font>
      <b/>
      <sz val="6"/>
      <color theme="1"/>
      <name val="ＭＳ 明朝"/>
      <family val="1"/>
    </font>
    <font>
      <sz val="12"/>
      <color theme="1"/>
      <name val="ＭＳ 明朝"/>
      <family val="1"/>
    </font>
    <font>
      <sz val="6"/>
      <color theme="1"/>
      <name val="ＭＳ 明朝"/>
      <family val="1"/>
    </font>
    <font>
      <u/>
      <sz val="11"/>
      <color theme="10"/>
      <name val="ＭＳ Ｐゴシック"/>
      <family val="3"/>
    </font>
    <font>
      <u/>
      <sz val="11"/>
      <color theme="1"/>
      <name val="ＭＳ Ｐゴシック"/>
      <family val="3"/>
    </font>
    <font>
      <sz val="14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textRotation="255"/>
    </xf>
    <xf numFmtId="0" fontId="4" fillId="0" borderId="2" xfId="0" applyFont="1" applyFill="1" applyBorder="1" applyAlignment="1">
      <alignment horizontal="center" vertical="center" textRotation="255"/>
    </xf>
    <xf numFmtId="0" fontId="4" fillId="0" borderId="3" xfId="0" applyFont="1" applyFill="1" applyBorder="1" applyAlignment="1">
      <alignment horizontal="center" vertical="center" textRotation="255"/>
    </xf>
    <xf numFmtId="0" fontId="4" fillId="0" borderId="0" xfId="0" applyFont="1" applyFill="1" applyAlignment="1">
      <alignment horizontal="center" vertical="center" textRotation="255"/>
    </xf>
    <xf numFmtId="0" fontId="2" fillId="0" borderId="3" xfId="0" applyFont="1" applyFill="1" applyBorder="1" applyAlignment="1">
      <alignment horizontal="center" vertical="center" textRotation="255"/>
    </xf>
    <xf numFmtId="0" fontId="2" fillId="0" borderId="0" xfId="0" applyFont="1" applyFill="1" applyAlignment="1">
      <alignment horizontal="center" vertical="center" textRotation="255"/>
    </xf>
    <xf numFmtId="0" fontId="11" fillId="0" borderId="0" xfId="0" applyFont="1" applyFill="1">
      <alignment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quotePrefix="1" applyFont="1" applyFill="1" applyBorder="1" applyAlignment="1">
      <alignment horizontal="center" vertical="center" textRotation="255"/>
    </xf>
    <xf numFmtId="0" fontId="4" fillId="0" borderId="6" xfId="0" quotePrefix="1" applyFont="1" applyFill="1" applyBorder="1" applyAlignment="1">
      <alignment horizontal="center" vertical="center" textRotation="255"/>
    </xf>
    <xf numFmtId="0" fontId="4" fillId="0" borderId="7" xfId="0" quotePrefix="1" applyFont="1" applyFill="1" applyBorder="1" applyAlignment="1">
      <alignment horizontal="center" vertical="center" textRotation="255"/>
    </xf>
    <xf numFmtId="0" fontId="4" fillId="0" borderId="8" xfId="0" quotePrefix="1" applyFont="1" applyFill="1" applyBorder="1" applyAlignment="1">
      <alignment horizontal="center" vertical="center" textRotation="255"/>
    </xf>
    <xf numFmtId="0" fontId="4" fillId="0" borderId="9" xfId="0" quotePrefix="1" applyFont="1" applyFill="1" applyBorder="1" applyAlignment="1">
      <alignment horizontal="center" vertical="center" textRotation="255"/>
    </xf>
    <xf numFmtId="0" fontId="4" fillId="0" borderId="10" xfId="0" applyFont="1" applyFill="1" applyBorder="1">
      <alignment vertical="center"/>
    </xf>
    <xf numFmtId="0" fontId="4" fillId="0" borderId="11" xfId="0" applyFont="1" applyFill="1" applyBorder="1">
      <alignment vertical="center"/>
    </xf>
    <xf numFmtId="0" fontId="12" fillId="0" borderId="12" xfId="0" applyFont="1" applyFill="1" applyBorder="1">
      <alignment vertical="center"/>
    </xf>
    <xf numFmtId="0" fontId="12" fillId="0" borderId="13" xfId="0" applyFont="1" applyFill="1" applyBorder="1">
      <alignment vertical="center"/>
    </xf>
    <xf numFmtId="0" fontId="4" fillId="0" borderId="14" xfId="0" applyFont="1" applyFill="1" applyBorder="1">
      <alignment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22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4" fillId="0" borderId="23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 shrinkToFit="1"/>
    </xf>
    <xf numFmtId="0" fontId="4" fillId="0" borderId="25" xfId="0" applyFont="1" applyFill="1" applyBorder="1" applyAlignment="1">
      <alignment horizontal="left" vertical="center"/>
    </xf>
    <xf numFmtId="0" fontId="14" fillId="0" borderId="23" xfId="0" applyFont="1" applyFill="1" applyBorder="1" applyAlignment="1">
      <alignment horizontal="left" vertical="center" wrapText="1"/>
    </xf>
    <xf numFmtId="0" fontId="12" fillId="0" borderId="26" xfId="0" applyFont="1" applyFill="1" applyBorder="1">
      <alignment vertic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 shrinkToFit="1"/>
    </xf>
    <xf numFmtId="0" fontId="4" fillId="0" borderId="27" xfId="0" applyFont="1" applyFill="1" applyBorder="1">
      <alignment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31" xfId="0" applyFont="1" applyFill="1" applyBorder="1" applyAlignment="1" applyProtection="1">
      <alignment horizontal="left" vertical="center"/>
      <protection locked="0"/>
    </xf>
    <xf numFmtId="0" fontId="4" fillId="2" borderId="32" xfId="0" applyFont="1" applyFill="1" applyBorder="1" applyAlignment="1" applyProtection="1">
      <alignment horizontal="left" vertical="center"/>
      <protection locked="0"/>
    </xf>
    <xf numFmtId="0" fontId="4" fillId="0" borderId="33" xfId="0" applyFont="1" applyFill="1" applyBorder="1">
      <alignment vertical="center"/>
    </xf>
    <xf numFmtId="0" fontId="4" fillId="2" borderId="15" xfId="0" applyFont="1" applyFill="1" applyBorder="1" applyAlignment="1" applyProtection="1">
      <alignment horizontal="left" vertical="center"/>
      <protection locked="0"/>
    </xf>
    <xf numFmtId="0" fontId="4" fillId="2" borderId="16" xfId="0" applyFont="1" applyFill="1" applyBorder="1" applyAlignment="1" applyProtection="1">
      <alignment horizontal="left" vertical="center"/>
      <protection locked="0"/>
    </xf>
    <xf numFmtId="0" fontId="4" fillId="0" borderId="23" xfId="0" applyFont="1" applyFill="1" applyBorder="1" applyAlignment="1">
      <alignment vertical="center"/>
    </xf>
    <xf numFmtId="49" fontId="4" fillId="2" borderId="33" xfId="0" applyNumberFormat="1" applyFont="1" applyFill="1" applyBorder="1" applyAlignment="1" applyProtection="1">
      <alignment horizontal="left" vertical="center"/>
      <protection locked="0"/>
    </xf>
    <xf numFmtId="0" fontId="4" fillId="0" borderId="28" xfId="0" applyFont="1" applyFill="1" applyBorder="1">
      <alignment vertical="center"/>
    </xf>
    <xf numFmtId="0" fontId="4" fillId="0" borderId="28" xfId="0" applyFont="1" applyFill="1" applyBorder="1" applyAlignment="1">
      <alignment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2" borderId="41" xfId="0" applyFont="1" applyFill="1" applyBorder="1" applyAlignment="1" applyProtection="1">
      <alignment horizontal="center" vertical="center"/>
      <protection locked="0"/>
    </xf>
    <xf numFmtId="0" fontId="4" fillId="2" borderId="42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0" borderId="43" xfId="0" applyFont="1" applyFill="1" applyBorder="1" applyAlignment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49" fontId="4" fillId="2" borderId="22" xfId="0" applyNumberFormat="1" applyFont="1" applyFill="1" applyBorder="1" applyAlignment="1" applyProtection="1">
      <alignment horizontal="left" vertical="center"/>
      <protection locked="0"/>
    </xf>
    <xf numFmtId="0" fontId="4" fillId="0" borderId="44" xfId="0" applyFont="1" applyFill="1" applyBorder="1" applyAlignment="1">
      <alignment vertical="center"/>
    </xf>
    <xf numFmtId="49" fontId="4" fillId="2" borderId="33" xfId="0" applyNumberFormat="1" applyFont="1" applyFill="1" applyBorder="1" applyAlignment="1" applyProtection="1">
      <alignment horizontal="center" vertical="center"/>
      <protection locked="0"/>
    </xf>
    <xf numFmtId="0" fontId="4" fillId="2" borderId="34" xfId="0" applyFont="1" applyFill="1" applyBorder="1" applyAlignment="1" applyProtection="1">
      <alignment horizontal="left" vertical="center"/>
      <protection locked="0"/>
    </xf>
    <xf numFmtId="49" fontId="4" fillId="2" borderId="39" xfId="0" applyNumberFormat="1" applyFont="1" applyFill="1" applyBorder="1" applyAlignment="1" applyProtection="1">
      <alignment horizontal="left" vertical="center"/>
      <protection locked="0"/>
    </xf>
    <xf numFmtId="0" fontId="4" fillId="0" borderId="23" xfId="0" applyFont="1" applyFill="1" applyBorder="1">
      <alignment vertical="center"/>
    </xf>
    <xf numFmtId="0" fontId="4" fillId="0" borderId="45" xfId="0" applyFont="1" applyFill="1" applyBorder="1" applyAlignment="1">
      <alignment horizontal="left" vertical="center"/>
    </xf>
    <xf numFmtId="0" fontId="4" fillId="0" borderId="46" xfId="0" applyFont="1" applyFill="1" applyBorder="1" applyAlignment="1">
      <alignment horizontal="left" vertical="center" shrinkToFit="1"/>
    </xf>
    <xf numFmtId="0" fontId="4" fillId="0" borderId="47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left" vertical="center"/>
    </xf>
    <xf numFmtId="0" fontId="16" fillId="0" borderId="43" xfId="0" applyFont="1" applyFill="1" applyBorder="1" applyAlignment="1">
      <alignment horizontal="center" vertical="center"/>
    </xf>
    <xf numFmtId="0" fontId="16" fillId="0" borderId="4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18" fillId="2" borderId="22" xfId="6" applyFont="1" applyFill="1" applyBorder="1" applyAlignment="1" applyProtection="1">
      <alignment horizontal="left" vertical="center" shrinkToFit="1"/>
      <protection locked="0"/>
    </xf>
    <xf numFmtId="0" fontId="4" fillId="2" borderId="22" xfId="0" applyFont="1" applyFill="1" applyBorder="1" applyAlignment="1" applyProtection="1">
      <alignment horizontal="left" vertical="center" shrinkToFit="1"/>
      <protection locked="0"/>
    </xf>
    <xf numFmtId="0" fontId="16" fillId="0" borderId="47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 wrapText="1"/>
    </xf>
    <xf numFmtId="38" fontId="4" fillId="0" borderId="41" xfId="7" applyFont="1" applyFill="1" applyBorder="1" applyAlignment="1" applyProtection="1">
      <alignment horizontal="center" vertical="center"/>
    </xf>
    <xf numFmtId="38" fontId="4" fillId="0" borderId="49" xfId="7" applyFont="1" applyFill="1" applyBorder="1" applyAlignment="1" applyProtection="1">
      <alignment horizontal="center" vertical="center"/>
    </xf>
    <xf numFmtId="38" fontId="4" fillId="0" borderId="53" xfId="7" applyFont="1" applyFill="1" applyBorder="1" applyAlignment="1" applyProtection="1">
      <alignment horizontal="center" vertical="center"/>
    </xf>
    <xf numFmtId="38" fontId="4" fillId="0" borderId="54" xfId="7" applyFont="1" applyFill="1" applyBorder="1" applyAlignment="1" applyProtection="1">
      <alignment horizontal="center" vertical="center"/>
    </xf>
    <xf numFmtId="38" fontId="4" fillId="0" borderId="48" xfId="7" applyFont="1" applyFill="1" applyBorder="1" applyAlignment="1" applyProtection="1">
      <alignment horizontal="right" vertical="center"/>
    </xf>
    <xf numFmtId="38" fontId="4" fillId="0" borderId="0" xfId="7" applyFont="1" applyFill="1" applyBorder="1" applyAlignment="1" applyProtection="1">
      <alignment horizontal="right" vertical="center"/>
    </xf>
    <xf numFmtId="38" fontId="4" fillId="0" borderId="55" xfId="7" applyFont="1" applyFill="1" applyBorder="1" applyAlignment="1" applyProtection="1">
      <alignment horizontal="center" vertical="center"/>
    </xf>
    <xf numFmtId="38" fontId="4" fillId="0" borderId="11" xfId="7" applyFont="1" applyFill="1" applyBorder="1" applyAlignment="1" applyProtection="1">
      <alignment horizontal="right" vertical="center"/>
    </xf>
    <xf numFmtId="38" fontId="4" fillId="0" borderId="15" xfId="7" applyFont="1" applyFill="1" applyBorder="1" applyAlignment="1" applyProtection="1">
      <alignment horizontal="center" vertical="center"/>
    </xf>
    <xf numFmtId="38" fontId="4" fillId="0" borderId="24" xfId="7" applyFont="1" applyFill="1" applyBorder="1" applyAlignment="1" applyProtection="1">
      <alignment horizontal="center" vertical="center"/>
    </xf>
    <xf numFmtId="38" fontId="4" fillId="0" borderId="0" xfId="7" applyFont="1" applyFill="1" applyBorder="1" applyAlignment="1" applyProtection="1">
      <alignment horizontal="center" vertical="center"/>
    </xf>
    <xf numFmtId="38" fontId="4" fillId="0" borderId="25" xfId="7" applyFont="1" applyFill="1" applyBorder="1" applyAlignment="1" applyProtection="1">
      <alignment horizontal="center" vertical="center"/>
    </xf>
    <xf numFmtId="38" fontId="4" fillId="0" borderId="23" xfId="7" applyFont="1" applyFill="1" applyBorder="1" applyAlignment="1" applyProtection="1">
      <alignment horizontal="right" vertical="center"/>
    </xf>
    <xf numFmtId="38" fontId="4" fillId="0" borderId="10" xfId="7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2" borderId="56" xfId="0" applyFont="1" applyFill="1" applyBorder="1" applyAlignment="1" applyProtection="1">
      <alignment horizontal="left" vertical="center"/>
      <protection locked="0"/>
    </xf>
    <xf numFmtId="0" fontId="4" fillId="2" borderId="57" xfId="0" applyFont="1" applyFill="1" applyBorder="1" applyAlignment="1" applyProtection="1">
      <alignment horizontal="left" vertical="center"/>
      <protection locked="0"/>
    </xf>
    <xf numFmtId="0" fontId="4" fillId="0" borderId="58" xfId="0" applyFont="1" applyFill="1" applyBorder="1">
      <alignment vertical="center"/>
    </xf>
    <xf numFmtId="0" fontId="4" fillId="2" borderId="59" xfId="0" applyFont="1" applyFill="1" applyBorder="1" applyAlignment="1" applyProtection="1">
      <alignment horizontal="left" vertical="center"/>
      <protection locked="0"/>
    </xf>
    <xf numFmtId="0" fontId="4" fillId="2" borderId="56" xfId="0" applyFont="1" applyFill="1" applyBorder="1" applyAlignment="1" applyProtection="1">
      <alignment horizontal="center" vertical="center"/>
      <protection locked="0"/>
    </xf>
    <xf numFmtId="0" fontId="4" fillId="2" borderId="57" xfId="0" applyFont="1" applyFill="1" applyBorder="1" applyAlignment="1" applyProtection="1">
      <alignment horizontal="center" vertical="center"/>
      <protection locked="0"/>
    </xf>
    <xf numFmtId="0" fontId="4" fillId="2" borderId="60" xfId="0" applyFont="1" applyFill="1" applyBorder="1" applyAlignment="1" applyProtection="1">
      <alignment horizontal="center" vertical="center"/>
      <protection locked="0"/>
    </xf>
    <xf numFmtId="0" fontId="4" fillId="2" borderId="61" xfId="0" applyFont="1" applyFill="1" applyBorder="1" applyAlignment="1" applyProtection="1">
      <alignment horizontal="left" vertical="center" shrinkToFit="1"/>
      <protection locked="0"/>
    </xf>
    <xf numFmtId="0" fontId="8" fillId="0" borderId="44" xfId="0" applyFont="1" applyFill="1" applyBorder="1" applyAlignment="1">
      <alignment horizontal="center" vertical="center" wrapText="1"/>
    </xf>
    <xf numFmtId="0" fontId="4" fillId="0" borderId="56" xfId="0" applyFont="1" applyFill="1" applyBorder="1">
      <alignment vertical="center"/>
    </xf>
    <xf numFmtId="0" fontId="4" fillId="0" borderId="62" xfId="0" applyFont="1" applyFill="1" applyBorder="1">
      <alignment vertical="center"/>
    </xf>
    <xf numFmtId="0" fontId="4" fillId="0" borderId="63" xfId="0" applyFont="1" applyFill="1" applyBorder="1">
      <alignment vertical="center"/>
    </xf>
    <xf numFmtId="176" fontId="4" fillId="0" borderId="44" xfId="0" applyNumberFormat="1" applyFont="1" applyFill="1" applyBorder="1">
      <alignment vertical="center"/>
    </xf>
    <xf numFmtId="176" fontId="4" fillId="0" borderId="0" xfId="0" applyNumberFormat="1" applyFont="1" applyFill="1">
      <alignment vertical="center"/>
    </xf>
    <xf numFmtId="0" fontId="4" fillId="0" borderId="64" xfId="0" applyFont="1" applyFill="1" applyBorder="1">
      <alignment vertical="center"/>
    </xf>
    <xf numFmtId="176" fontId="4" fillId="0" borderId="10" xfId="0" applyNumberFormat="1" applyFont="1" applyFill="1" applyBorder="1">
      <alignment vertical="center"/>
    </xf>
    <xf numFmtId="176" fontId="4" fillId="0" borderId="11" xfId="0" applyNumberFormat="1" applyFont="1" applyFill="1" applyBorder="1">
      <alignment vertical="center"/>
    </xf>
    <xf numFmtId="0" fontId="12" fillId="0" borderId="65" xfId="0" applyFont="1" applyFill="1" applyBorder="1">
      <alignment vertical="center"/>
    </xf>
    <xf numFmtId="0" fontId="15" fillId="0" borderId="66" xfId="0" applyFont="1" applyFill="1" applyBorder="1" applyAlignment="1">
      <alignment horizontal="left" vertical="center"/>
    </xf>
    <xf numFmtId="0" fontId="15" fillId="0" borderId="66" xfId="0" applyFont="1" applyFill="1" applyBorder="1" applyAlignment="1">
      <alignment horizontal="left" vertical="center" shrinkToFit="1"/>
    </xf>
    <xf numFmtId="0" fontId="4" fillId="0" borderId="67" xfId="0" applyFont="1" applyFill="1" applyBorder="1">
      <alignment vertical="center"/>
    </xf>
    <xf numFmtId="0" fontId="6" fillId="0" borderId="0" xfId="0" applyFont="1" applyFill="1" applyAlignment="1">
      <alignment horizontal="center" vertical="center" shrinkToFit="1"/>
    </xf>
    <xf numFmtId="0" fontId="4" fillId="0" borderId="9" xfId="0" applyFont="1" applyFill="1" applyBorder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9" fillId="0" borderId="0" xfId="0" applyFont="1">
      <alignment vertical="center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 shrinkToFit="1"/>
    </xf>
    <xf numFmtId="0" fontId="19" fillId="0" borderId="0" xfId="0" applyFont="1" applyAlignment="1">
      <alignment horizontal="right" vertical="center"/>
    </xf>
    <xf numFmtId="0" fontId="0" fillId="0" borderId="68" xfId="0" applyBorder="1" applyAlignment="1">
      <alignment horizontal="center" vertical="center"/>
    </xf>
    <xf numFmtId="0" fontId="0" fillId="0" borderId="68" xfId="0" applyBorder="1" applyAlignment="1">
      <alignment vertical="center" shrinkToFit="1"/>
    </xf>
    <xf numFmtId="3" fontId="19" fillId="0" borderId="0" xfId="0" applyNumberFormat="1" applyFont="1" applyAlignment="1">
      <alignment vertical="center" shrinkToFit="1"/>
    </xf>
    <xf numFmtId="0" fontId="0" fillId="0" borderId="69" xfId="0" applyBorder="1" applyAlignment="1">
      <alignment horizontal="center" vertical="center"/>
    </xf>
    <xf numFmtId="0" fontId="0" fillId="0" borderId="69" xfId="0" applyBorder="1" applyAlignment="1">
      <alignment vertical="center" shrinkToFit="1"/>
    </xf>
    <xf numFmtId="3" fontId="0" fillId="0" borderId="0" xfId="0" applyNumberFormat="1" applyAlignment="1">
      <alignment vertical="center" shrinkToFit="1"/>
    </xf>
    <xf numFmtId="0" fontId="0" fillId="0" borderId="0" xfId="0" applyAlignment="1">
      <alignment horizontal="left" vertical="center" wrapText="1"/>
    </xf>
    <xf numFmtId="0" fontId="0" fillId="0" borderId="70" xfId="0" applyBorder="1" applyAlignment="1">
      <alignment vertical="center" shrinkToFit="1"/>
    </xf>
    <xf numFmtId="0" fontId="0" fillId="0" borderId="69" xfId="0" applyBorder="1">
      <alignment vertical="center"/>
    </xf>
    <xf numFmtId="49" fontId="0" fillId="2" borderId="7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0" xfId="0" applyBorder="1">
      <alignment vertical="center"/>
    </xf>
  </cellXfs>
  <cellStyles count="8">
    <cellStyle name="パーセント 2" xfId="1"/>
    <cellStyle name="桁区切り 2" xfId="2"/>
    <cellStyle name="桁区切り 3" xfId="3"/>
    <cellStyle name="標準" xfId="0" builtinId="0"/>
    <cellStyle name="標準 2" xfId="4"/>
    <cellStyle name="標準 3" xfId="5"/>
    <cellStyle name="ハイパーリンク" xfId="6" builtinId="8"/>
    <cellStyle name="桁区切り" xfId="7" builtinId="6"/>
  </cellStyles>
  <tableStyles count="0" defaultTableStyle="TableStyleMedium2" defaultPivotStyle="PivotStyleLight16"/>
  <colors>
    <mruColors>
      <color rgb="FFFFFFCC"/>
      <color rgb="FFCCFFCC"/>
      <color rgb="FFCDFFFF"/>
      <color rgb="FF00FF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19050</xdr:colOff>
          <xdr:row>49</xdr:row>
          <xdr:rowOff>83820</xdr:rowOff>
        </xdr:from>
        <xdr:to xmlns:xdr="http://schemas.openxmlformats.org/drawingml/2006/spreadsheetDrawing">
          <xdr:col>3</xdr:col>
          <xdr:colOff>200025</xdr:colOff>
          <xdr:row>51</xdr:row>
          <xdr:rowOff>47625</xdr:rowOff>
        </xdr:to>
        <xdr:sp textlink="">
          <xdr:nvSpPr>
            <xdr:cNvPr id="26636" name="チェック 12" hidden="1">
              <a:extLst>
                <a:ext uri="{63B3BB69-23CF-44E3-9099-C40C66FF867C}">
                  <a14:compatExt spid="_x0000_s2663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90500" y="11023600"/>
              <a:ext cx="695325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19050</xdr:colOff>
          <xdr:row>51</xdr:row>
          <xdr:rowOff>0</xdr:rowOff>
        </xdr:from>
        <xdr:to xmlns:xdr="http://schemas.openxmlformats.org/drawingml/2006/spreadsheetDrawing">
          <xdr:col>3</xdr:col>
          <xdr:colOff>200025</xdr:colOff>
          <xdr:row>52</xdr:row>
          <xdr:rowOff>47625</xdr:rowOff>
        </xdr:to>
        <xdr:sp textlink="">
          <xdr:nvSpPr>
            <xdr:cNvPr id="26637" name="チェック 13" hidden="1">
              <a:extLst>
                <a:ext uri="{63B3BB69-23CF-44E3-9099-C40C66FF867C}">
                  <a14:compatExt spid="_x0000_s2663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90500" y="11214100"/>
              <a:ext cx="695325" cy="238125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vmlDrawing" Target="../drawings/vmlDrawing2.vml" /><Relationship Id="rId3" Type="http://schemas.openxmlformats.org/officeDocument/2006/relationships/comments" Target="../comments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>
    <pageSetUpPr fitToPage="1"/>
  </sheetPr>
  <dimension ref="A1:AM53"/>
  <sheetViews>
    <sheetView showGridLines="0" tabSelected="1" view="pageBreakPreview" topLeftCell="A25" zoomScale="120" zoomScaleNormal="120" zoomScaleSheetLayoutView="120" workbookViewId="0">
      <selection activeCell="AE30" sqref="AE30"/>
    </sheetView>
  </sheetViews>
  <sheetFormatPr defaultColWidth="2.25" defaultRowHeight="12"/>
  <cols>
    <col min="1" max="1" width="2.25" style="1"/>
    <col min="2" max="10" width="3.375" style="1" customWidth="1"/>
    <col min="11" max="17" width="3.625" style="1" customWidth="1"/>
    <col min="18" max="18" width="2.25" style="1"/>
    <col min="19" max="20" width="3.625" style="1" customWidth="1"/>
    <col min="21" max="23" width="2.25" style="1"/>
    <col min="24" max="24" width="0.75" style="1" customWidth="1"/>
    <col min="25" max="28" width="2.75" style="1" customWidth="1"/>
    <col min="29" max="30" width="2.25" style="1"/>
    <col min="31" max="31" width="6.6640625" style="1" customWidth="1"/>
    <col min="32" max="32" width="2.25" style="1"/>
    <col min="33" max="33" width="5.25" style="1" hidden="1" customWidth="1"/>
    <col min="34" max="34" width="2.25" style="1" hidden="1" customWidth="1"/>
    <col min="35" max="16384" width="2.25" style="1"/>
  </cols>
  <sheetData>
    <row r="1" spans="1:39" ht="13.5" customHeight="1">
      <c r="A1" s="4" t="s">
        <v>49</v>
      </c>
      <c r="D1" s="7"/>
      <c r="E1" s="7"/>
    </row>
    <row r="2" spans="1:39" ht="4.5" customHeight="1">
      <c r="B2" s="5"/>
      <c r="D2" s="7"/>
      <c r="E2" s="7"/>
    </row>
    <row r="3" spans="1:39" ht="18" customHeight="1">
      <c r="B3" s="6" t="s">
        <v>13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39" ht="8.25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</row>
    <row r="5" spans="1:39">
      <c r="D5" s="7"/>
      <c r="E5" s="7"/>
      <c r="T5" s="98"/>
      <c r="U5" s="102"/>
      <c r="V5" s="102"/>
      <c r="W5" s="7" t="s">
        <v>7</v>
      </c>
      <c r="X5" s="102"/>
      <c r="Y5" s="102"/>
      <c r="Z5" s="7" t="s">
        <v>8</v>
      </c>
      <c r="AA5" s="124"/>
      <c r="AB5" s="125" t="s">
        <v>63</v>
      </c>
      <c r="AC5" s="7"/>
    </row>
    <row r="6" spans="1:39" ht="18" customHeight="1">
      <c r="B6" s="8" t="s">
        <v>53</v>
      </c>
      <c r="C6" s="8"/>
      <c r="D6" s="8"/>
      <c r="E6" s="8"/>
      <c r="F6" s="8"/>
      <c r="G6" s="8"/>
      <c r="H6" s="8"/>
    </row>
    <row r="7" spans="1:39" ht="8.25" customHeight="1">
      <c r="D7" s="7"/>
      <c r="E7" s="7"/>
    </row>
    <row r="8" spans="1:39" ht="12.75">
      <c r="B8" s="1" t="s">
        <v>37</v>
      </c>
      <c r="D8" s="7"/>
      <c r="E8" s="7"/>
    </row>
    <row r="9" spans="1:39" ht="21" customHeight="1">
      <c r="B9" s="9" t="s">
        <v>29</v>
      </c>
      <c r="C9" s="28" t="s">
        <v>1</v>
      </c>
      <c r="D9" s="28"/>
      <c r="E9" s="28"/>
      <c r="F9" s="57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126"/>
    </row>
    <row r="10" spans="1:39" ht="24.95" customHeight="1">
      <c r="B10" s="10"/>
      <c r="C10" s="29" t="s">
        <v>9</v>
      </c>
      <c r="D10" s="29"/>
      <c r="E10" s="29"/>
      <c r="F10" s="58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127"/>
    </row>
    <row r="11" spans="1:39" ht="13.5" customHeight="1">
      <c r="B11" s="10"/>
      <c r="C11" s="30" t="s">
        <v>30</v>
      </c>
      <c r="D11" s="30"/>
      <c r="E11" s="54"/>
      <c r="F11" s="59" t="s">
        <v>5</v>
      </c>
      <c r="G11" s="59"/>
      <c r="H11" s="59"/>
      <c r="I11" s="63"/>
      <c r="J11" s="63"/>
      <c r="K11" s="59" t="s">
        <v>3</v>
      </c>
      <c r="L11" s="63"/>
      <c r="M11" s="63"/>
      <c r="N11" s="63"/>
      <c r="O11" s="59" t="s">
        <v>11</v>
      </c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128"/>
    </row>
    <row r="12" spans="1:39" ht="24.95" customHeight="1">
      <c r="B12" s="10"/>
      <c r="C12" s="31"/>
      <c r="D12" s="31"/>
      <c r="E12" s="55"/>
      <c r="F12" s="58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127"/>
    </row>
    <row r="13" spans="1:39" ht="26.25" customHeight="1">
      <c r="B13" s="11"/>
      <c r="C13" s="32" t="s">
        <v>14</v>
      </c>
      <c r="D13" s="32"/>
      <c r="E13" s="32"/>
      <c r="F13" s="32"/>
      <c r="G13" s="32"/>
      <c r="H13" s="32"/>
      <c r="I13" s="32"/>
      <c r="J13" s="66"/>
      <c r="K13" s="72" t="s">
        <v>17</v>
      </c>
      <c r="L13" s="32"/>
      <c r="M13" s="32"/>
      <c r="N13" s="79"/>
      <c r="O13" s="79"/>
      <c r="P13" s="79"/>
      <c r="Q13" s="79"/>
      <c r="R13" s="84"/>
      <c r="S13" s="72" t="s">
        <v>18</v>
      </c>
      <c r="T13" s="32"/>
      <c r="U13" s="32"/>
      <c r="V13" s="79"/>
      <c r="W13" s="79"/>
      <c r="X13" s="79"/>
      <c r="Y13" s="79"/>
      <c r="Z13" s="79"/>
      <c r="AA13" s="79"/>
      <c r="AB13" s="79"/>
      <c r="AC13" s="129"/>
    </row>
    <row r="14" spans="1:39" ht="8.4499999999999993" customHeight="1">
      <c r="B14" s="12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80"/>
      <c r="O14" s="80"/>
      <c r="P14" s="80"/>
      <c r="Q14" s="80"/>
      <c r="R14" s="80"/>
      <c r="S14" s="7"/>
      <c r="T14" s="7"/>
      <c r="U14" s="7"/>
      <c r="V14" s="80"/>
      <c r="W14" s="80"/>
      <c r="X14" s="80"/>
      <c r="Y14" s="80"/>
      <c r="Z14" s="80"/>
      <c r="AA14" s="80"/>
      <c r="AB14" s="80"/>
      <c r="AC14" s="80"/>
    </row>
    <row r="15" spans="1:39" ht="8.4499999999999993" customHeight="1">
      <c r="B15" s="12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80"/>
      <c r="O15" s="80"/>
      <c r="P15" s="80"/>
      <c r="Q15" s="80"/>
      <c r="R15" s="80"/>
      <c r="S15" s="7"/>
      <c r="T15" s="7"/>
      <c r="U15" s="7"/>
      <c r="V15" s="80"/>
      <c r="W15" s="80"/>
      <c r="X15" s="80"/>
      <c r="Y15" s="80"/>
      <c r="Z15" s="80"/>
      <c r="AA15" s="80"/>
      <c r="AB15" s="80"/>
      <c r="AC15" s="80"/>
    </row>
    <row r="16" spans="1:39" s="1" customFormat="1" ht="19.2" customHeight="1">
      <c r="B16" s="9" t="s">
        <v>2</v>
      </c>
      <c r="C16" s="33" t="s">
        <v>1</v>
      </c>
      <c r="D16" s="42"/>
      <c r="E16" s="42"/>
      <c r="F16" s="42"/>
      <c r="G16" s="42"/>
      <c r="H16" s="42"/>
      <c r="I16" s="42"/>
      <c r="J16" s="67"/>
      <c r="K16" s="73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130"/>
    </row>
    <row r="17" spans="2:39" s="1" customFormat="1" ht="37.799999999999997" customHeight="1">
      <c r="B17" s="10"/>
      <c r="C17" s="34" t="s">
        <v>65</v>
      </c>
      <c r="D17" s="51"/>
      <c r="E17" s="51"/>
      <c r="F17" s="51"/>
      <c r="G17" s="51"/>
      <c r="H17" s="51"/>
      <c r="I17" s="51"/>
      <c r="J17" s="68"/>
      <c r="K17" s="74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131"/>
    </row>
    <row r="18" spans="2:39" s="1" customFormat="1" ht="25.8" customHeight="1">
      <c r="B18" s="10"/>
      <c r="C18" s="35" t="s">
        <v>64</v>
      </c>
      <c r="D18" s="52"/>
      <c r="E18" s="52"/>
      <c r="F18" s="52"/>
      <c r="G18" s="52"/>
      <c r="H18" s="52"/>
      <c r="I18" s="52"/>
      <c r="J18" s="69"/>
      <c r="K18" s="59" t="s">
        <v>5</v>
      </c>
      <c r="L18" s="59"/>
      <c r="M18" s="59"/>
      <c r="N18" s="63"/>
      <c r="O18" s="63"/>
      <c r="P18" s="59" t="s">
        <v>3</v>
      </c>
      <c r="Q18" s="83"/>
      <c r="R18" s="83"/>
      <c r="S18" s="83"/>
      <c r="T18" s="59" t="s">
        <v>11</v>
      </c>
      <c r="U18" s="59"/>
      <c r="V18" s="59"/>
      <c r="W18" s="59"/>
      <c r="X18" s="59"/>
      <c r="Y18" s="59"/>
      <c r="Z18" s="59"/>
      <c r="AA18" s="59"/>
      <c r="AB18" s="59"/>
      <c r="AC18" s="128"/>
    </row>
    <row r="19" spans="2:39" s="1" customFormat="1" ht="37.799999999999997" customHeight="1">
      <c r="B19" s="11"/>
      <c r="C19" s="36"/>
      <c r="D19" s="53"/>
      <c r="E19" s="53"/>
      <c r="F19" s="53"/>
      <c r="G19" s="53"/>
      <c r="H19" s="53"/>
      <c r="I19" s="53"/>
      <c r="J19" s="70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132"/>
    </row>
    <row r="20" spans="2:39" ht="8.4499999999999993" customHeight="1">
      <c r="B20" s="12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0"/>
      <c r="O20" s="80"/>
      <c r="P20" s="80"/>
      <c r="Q20" s="80"/>
      <c r="R20" s="80"/>
      <c r="S20" s="7"/>
      <c r="T20" s="7"/>
      <c r="U20" s="7"/>
      <c r="V20" s="80"/>
      <c r="W20" s="80"/>
      <c r="X20" s="80"/>
      <c r="Y20" s="80"/>
      <c r="Z20" s="80"/>
      <c r="AA20" s="80"/>
      <c r="AB20" s="80"/>
      <c r="AC20" s="80"/>
    </row>
    <row r="21" spans="2:39" ht="8.4499999999999993" customHeight="1">
      <c r="B21" s="12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0"/>
      <c r="O21" s="80"/>
      <c r="P21" s="80"/>
      <c r="Q21" s="80"/>
      <c r="R21" s="80"/>
      <c r="S21" s="7"/>
      <c r="T21" s="7"/>
      <c r="U21" s="7"/>
      <c r="V21" s="80"/>
      <c r="W21" s="80"/>
      <c r="X21" s="80"/>
      <c r="Y21" s="80"/>
      <c r="Z21" s="80"/>
      <c r="AA21" s="80"/>
      <c r="AB21" s="80"/>
      <c r="AC21" s="80"/>
    </row>
    <row r="22" spans="2:39" s="2" customFormat="1" ht="8.4499999999999993" customHeight="1">
      <c r="B22" s="12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1"/>
      <c r="N22" s="1"/>
      <c r="O22" s="1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F22" s="149"/>
    </row>
    <row r="23" spans="2:39" ht="20.100000000000001" customHeight="1">
      <c r="B23" s="9" t="s">
        <v>47</v>
      </c>
      <c r="C23" s="38" t="s">
        <v>45</v>
      </c>
      <c r="D23" s="38"/>
      <c r="E23" s="38"/>
      <c r="F23" s="38"/>
      <c r="G23" s="38"/>
      <c r="H23" s="38"/>
      <c r="I23" s="38"/>
      <c r="J23" s="71"/>
      <c r="K23" s="76" t="s">
        <v>12</v>
      </c>
      <c r="L23" s="38"/>
      <c r="M23" s="38"/>
      <c r="N23" s="81"/>
      <c r="O23" s="81"/>
      <c r="P23" s="81"/>
      <c r="Q23" s="81"/>
      <c r="R23" s="85"/>
      <c r="S23" s="91" t="s">
        <v>56</v>
      </c>
      <c r="T23" s="99"/>
      <c r="U23" s="99"/>
      <c r="V23" s="103"/>
      <c r="W23" s="104"/>
      <c r="X23" s="104"/>
      <c r="Y23" s="104"/>
      <c r="Z23" s="104"/>
      <c r="AA23" s="104"/>
      <c r="AB23" s="104"/>
      <c r="AC23" s="133"/>
    </row>
    <row r="24" spans="2:39" ht="20.100000000000001" customHeight="1">
      <c r="B24" s="13"/>
      <c r="C24" s="32" t="s">
        <v>20</v>
      </c>
      <c r="D24" s="32"/>
      <c r="E24" s="32"/>
      <c r="F24" s="32"/>
      <c r="G24" s="32"/>
      <c r="H24" s="32"/>
      <c r="I24" s="32"/>
      <c r="J24" s="66"/>
      <c r="K24" s="72" t="s">
        <v>17</v>
      </c>
      <c r="L24" s="32"/>
      <c r="M24" s="32"/>
      <c r="N24" s="79"/>
      <c r="O24" s="79"/>
      <c r="P24" s="79"/>
      <c r="Q24" s="79"/>
      <c r="R24" s="84"/>
      <c r="S24" s="72" t="s">
        <v>18</v>
      </c>
      <c r="T24" s="32"/>
      <c r="U24" s="32"/>
      <c r="V24" s="79"/>
      <c r="W24" s="79"/>
      <c r="X24" s="79"/>
      <c r="Y24" s="79"/>
      <c r="Z24" s="79"/>
      <c r="AA24" s="79"/>
      <c r="AB24" s="79"/>
      <c r="AC24" s="129"/>
    </row>
    <row r="25" spans="2:39" ht="8.4499999999999993" customHeight="1">
      <c r="B25" s="14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80"/>
      <c r="O25" s="80"/>
      <c r="P25" s="80"/>
      <c r="Q25" s="80"/>
      <c r="R25" s="80"/>
      <c r="S25" s="7"/>
      <c r="T25" s="7"/>
      <c r="U25" s="7"/>
      <c r="V25" s="80"/>
      <c r="W25" s="80"/>
      <c r="X25" s="80"/>
      <c r="Y25" s="80"/>
      <c r="Z25" s="80"/>
      <c r="AA25" s="80"/>
      <c r="AB25" s="80"/>
      <c r="AC25" s="80"/>
    </row>
    <row r="26" spans="2:39" ht="18" customHeight="1">
      <c r="B26" s="15" t="s">
        <v>24</v>
      </c>
      <c r="C26" s="39"/>
      <c r="H26" s="3"/>
    </row>
    <row r="27" spans="2:39" ht="18.600000000000001" customHeight="1">
      <c r="B27" s="1" t="s">
        <v>58</v>
      </c>
      <c r="H27" s="3"/>
      <c r="I27" s="64"/>
      <c r="J27" s="64"/>
      <c r="K27" s="64"/>
      <c r="L27" s="64"/>
      <c r="M27" s="64"/>
    </row>
    <row r="28" spans="2:39" ht="26.25" customHeight="1">
      <c r="B28" s="16" t="s">
        <v>41</v>
      </c>
      <c r="C28" s="40"/>
      <c r="D28" s="40"/>
      <c r="E28" s="56"/>
      <c r="F28" s="56"/>
      <c r="G28" s="62" t="s">
        <v>68</v>
      </c>
      <c r="H28" s="62"/>
      <c r="I28" s="65"/>
      <c r="J28" s="65"/>
      <c r="K28" s="65"/>
      <c r="L28" s="65"/>
      <c r="M28" s="62"/>
      <c r="N28" s="82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</row>
    <row r="29" spans="2:39" ht="20.100000000000001" customHeight="1">
      <c r="B29" s="17" t="s">
        <v>50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86"/>
      <c r="S29" s="92" t="s">
        <v>52</v>
      </c>
      <c r="T29" s="100"/>
      <c r="U29" s="100"/>
      <c r="V29" s="100"/>
      <c r="W29" s="100"/>
      <c r="X29" s="105"/>
      <c r="Y29" s="109" t="s">
        <v>23</v>
      </c>
      <c r="Z29" s="109"/>
      <c r="AA29" s="109"/>
      <c r="AB29" s="109"/>
      <c r="AC29" s="134"/>
      <c r="AD29" s="147"/>
      <c r="AE29" s="147"/>
      <c r="AF29" s="147"/>
      <c r="AG29" s="147"/>
      <c r="AH29" s="151"/>
      <c r="AI29" s="151"/>
      <c r="AJ29" s="151"/>
      <c r="AK29" s="151"/>
      <c r="AL29" s="151"/>
      <c r="AM29" s="151"/>
    </row>
    <row r="30" spans="2:39" ht="20.100000000000001" customHeight="1">
      <c r="B30" s="18" t="s">
        <v>46</v>
      </c>
      <c r="C30" s="42" t="s">
        <v>59</v>
      </c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67"/>
      <c r="S30" s="93"/>
      <c r="T30" s="93"/>
      <c r="U30" s="93"/>
      <c r="V30" s="93"/>
      <c r="W30" s="93"/>
      <c r="X30" s="106"/>
      <c r="Y30" s="110">
        <f>IF(S30="〇",AE30,0)</f>
        <v>0</v>
      </c>
      <c r="Z30" s="118"/>
      <c r="AA30" s="118"/>
      <c r="AB30" s="118"/>
      <c r="AC30" s="135" t="s">
        <v>25</v>
      </c>
      <c r="AD30" s="148"/>
      <c r="AE30" s="1">
        <f>E28*5600</f>
        <v>0</v>
      </c>
      <c r="AF30" s="150"/>
      <c r="AG30" s="150"/>
      <c r="AH30" s="139"/>
      <c r="AI30" s="139"/>
      <c r="AJ30" s="139"/>
      <c r="AK30" s="139"/>
      <c r="AL30" s="5"/>
      <c r="AM30" s="5"/>
    </row>
    <row r="31" spans="2:39" ht="20.100000000000001" customHeight="1">
      <c r="B31" s="19" t="s">
        <v>19</v>
      </c>
      <c r="C31" s="43" t="s">
        <v>66</v>
      </c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87"/>
      <c r="S31" s="94"/>
      <c r="T31" s="101"/>
      <c r="U31" s="101"/>
      <c r="V31" s="101"/>
      <c r="W31" s="101"/>
      <c r="X31" s="107"/>
      <c r="Y31" s="111">
        <f>IF(S31="〇",AE31,0)</f>
        <v>0</v>
      </c>
      <c r="Z31" s="119"/>
      <c r="AA31" s="119"/>
      <c r="AB31" s="119"/>
      <c r="AC31" s="136" t="s">
        <v>25</v>
      </c>
      <c r="AE31" s="1">
        <f>E28*9200</f>
        <v>0</v>
      </c>
      <c r="AF31" s="150"/>
      <c r="AG31" s="150"/>
      <c r="AH31" s="139"/>
      <c r="AI31" s="139"/>
      <c r="AJ31" s="139"/>
      <c r="AK31" s="139"/>
      <c r="AL31" s="5"/>
      <c r="AM31" s="5"/>
    </row>
    <row r="32" spans="2:39" ht="20.100000000000001" customHeight="1">
      <c r="B32" s="20" t="s">
        <v>55</v>
      </c>
      <c r="C32" s="43" t="s">
        <v>67</v>
      </c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87"/>
      <c r="S32" s="94" t="s">
        <v>71</v>
      </c>
      <c r="T32" s="101"/>
      <c r="U32" s="101"/>
      <c r="V32" s="101"/>
      <c r="W32" s="101"/>
      <c r="X32" s="107"/>
      <c r="Y32" s="112">
        <f>IF(S32="〇",36800,0)</f>
        <v>0</v>
      </c>
      <c r="Z32" s="120"/>
      <c r="AA32" s="120"/>
      <c r="AB32" s="120"/>
      <c r="AC32" s="136" t="s">
        <v>25</v>
      </c>
      <c r="AF32" s="150"/>
      <c r="AG32" s="150"/>
      <c r="AH32" s="139"/>
      <c r="AI32" s="139"/>
      <c r="AJ32" s="139"/>
      <c r="AK32" s="139"/>
      <c r="AL32" s="5"/>
      <c r="AM32" s="5"/>
    </row>
    <row r="33" spans="2:39" ht="20.100000000000001" customHeight="1">
      <c r="B33" s="21" t="s">
        <v>57</v>
      </c>
      <c r="C33" s="44" t="s">
        <v>54</v>
      </c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88"/>
      <c r="S33" s="95"/>
      <c r="T33" s="95"/>
      <c r="U33" s="95"/>
      <c r="V33" s="95"/>
      <c r="W33" s="95"/>
      <c r="X33" s="108"/>
      <c r="Y33" s="113">
        <f>IF(S33="〇",2950,0)</f>
        <v>0</v>
      </c>
      <c r="Z33" s="121"/>
      <c r="AA33" s="121"/>
      <c r="AB33" s="121"/>
      <c r="AC33" s="137" t="s">
        <v>25</v>
      </c>
      <c r="AF33" s="150"/>
      <c r="AG33" s="150"/>
      <c r="AH33" s="139"/>
      <c r="AI33" s="139"/>
      <c r="AJ33" s="139"/>
      <c r="AK33" s="139"/>
      <c r="AL33" s="5"/>
      <c r="AM33" s="5"/>
    </row>
    <row r="34" spans="2:39" ht="20.100000000000001" customHeight="1">
      <c r="B34" s="17" t="s">
        <v>33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96"/>
      <c r="T34" s="41"/>
      <c r="U34" s="41"/>
      <c r="V34" s="41"/>
      <c r="W34" s="41"/>
      <c r="X34" s="89"/>
      <c r="Y34" s="114">
        <f>SUM(Y30:AB33)</f>
        <v>0</v>
      </c>
      <c r="Z34" s="122"/>
      <c r="AA34" s="122"/>
      <c r="AB34" s="122"/>
      <c r="AC34" s="138" t="s">
        <v>25</v>
      </c>
    </row>
    <row r="35" spans="2:39" ht="8.4499999999999993" customHeigh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98"/>
      <c r="V35" s="98"/>
      <c r="W35" s="7"/>
      <c r="X35" s="7"/>
      <c r="Y35" s="115"/>
      <c r="Z35" s="115"/>
      <c r="AA35" s="115"/>
      <c r="AB35" s="115"/>
      <c r="AC35" s="139"/>
    </row>
    <row r="36" spans="2:39" s="3" customFormat="1" ht="18.600000000000001" customHeight="1">
      <c r="B36" s="1" t="s">
        <v>44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</row>
    <row r="37" spans="2:39" ht="20.100000000000001" customHeight="1">
      <c r="B37" s="17" t="s">
        <v>50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92" t="s">
        <v>51</v>
      </c>
      <c r="T37" s="100"/>
      <c r="U37" s="100"/>
      <c r="V37" s="100"/>
      <c r="W37" s="100"/>
      <c r="X37" s="105"/>
      <c r="Y37" s="109" t="s">
        <v>23</v>
      </c>
      <c r="Z37" s="109"/>
      <c r="AA37" s="109"/>
      <c r="AB37" s="109"/>
      <c r="AC37" s="134"/>
      <c r="AD37" s="147"/>
      <c r="AE37" s="147"/>
      <c r="AF37" s="147"/>
      <c r="AG37" s="147"/>
      <c r="AH37" s="151"/>
      <c r="AI37" s="151"/>
      <c r="AJ37" s="151"/>
      <c r="AK37" s="151"/>
      <c r="AL37" s="151"/>
      <c r="AM37" s="151"/>
    </row>
    <row r="38" spans="2:39" ht="20.100000000000001" customHeight="1">
      <c r="B38" s="18" t="s">
        <v>46</v>
      </c>
      <c r="C38" s="42" t="s">
        <v>60</v>
      </c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94"/>
      <c r="T38" s="101"/>
      <c r="U38" s="101"/>
      <c r="V38" s="101"/>
      <c r="W38" s="101"/>
      <c r="X38" s="107"/>
      <c r="Y38" s="116">
        <f>IF(S38="〇",32925,0)</f>
        <v>0</v>
      </c>
      <c r="Z38" s="123"/>
      <c r="AA38" s="123"/>
      <c r="AB38" s="123"/>
      <c r="AC38" s="135" t="s">
        <v>25</v>
      </c>
      <c r="AF38" s="150"/>
      <c r="AG38" s="150"/>
      <c r="AH38" s="139"/>
      <c r="AI38" s="139"/>
      <c r="AJ38" s="139"/>
      <c r="AK38" s="139"/>
      <c r="AL38" s="5"/>
      <c r="AM38" s="5"/>
    </row>
    <row r="39" spans="2:39" ht="20.100000000000001" customHeight="1">
      <c r="B39" s="22" t="s">
        <v>19</v>
      </c>
      <c r="C39" s="44" t="s">
        <v>4</v>
      </c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88"/>
      <c r="S39" s="94"/>
      <c r="T39" s="101"/>
      <c r="U39" s="101"/>
      <c r="V39" s="101"/>
      <c r="W39" s="101"/>
      <c r="X39" s="107"/>
      <c r="Y39" s="113">
        <f>IF(S39="〇",2950,0)</f>
        <v>0</v>
      </c>
      <c r="Z39" s="121"/>
      <c r="AA39" s="121"/>
      <c r="AB39" s="121"/>
      <c r="AC39" s="137" t="s">
        <v>25</v>
      </c>
      <c r="AF39" s="150"/>
      <c r="AG39" s="150"/>
      <c r="AH39" s="139"/>
      <c r="AI39" s="139"/>
      <c r="AJ39" s="139"/>
      <c r="AK39" s="139"/>
      <c r="AL39" s="5"/>
      <c r="AM39" s="5"/>
    </row>
    <row r="40" spans="2:39" ht="20.100000000000001" customHeight="1">
      <c r="B40" s="17" t="s">
        <v>33</v>
      </c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89"/>
      <c r="S40" s="96"/>
      <c r="T40" s="41"/>
      <c r="U40" s="41"/>
      <c r="V40" s="41"/>
      <c r="W40" s="41"/>
      <c r="X40" s="89"/>
      <c r="Y40" s="114">
        <f>SUM(Y38:AB39)</f>
        <v>0</v>
      </c>
      <c r="Z40" s="122"/>
      <c r="AA40" s="122"/>
      <c r="AB40" s="122"/>
      <c r="AC40" s="138" t="s">
        <v>25</v>
      </c>
    </row>
    <row r="41" spans="2:39" ht="8.4499999999999993" customHeight="1">
      <c r="S41" s="7"/>
      <c r="T41" s="7"/>
      <c r="U41" s="7"/>
      <c r="V41" s="7"/>
      <c r="W41" s="7"/>
      <c r="X41" s="7"/>
      <c r="Y41" s="115"/>
      <c r="Z41" s="115"/>
      <c r="AA41" s="115"/>
      <c r="AB41" s="115"/>
      <c r="AC41" s="139"/>
    </row>
    <row r="42" spans="2:39" s="3" customFormat="1" ht="18.600000000000001" customHeight="1">
      <c r="B42" s="1" t="s">
        <v>6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</row>
    <row r="43" spans="2:39" ht="20.100000000000001" customHeight="1">
      <c r="B43" s="17" t="s">
        <v>50</v>
      </c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92" t="s">
        <v>51</v>
      </c>
      <c r="T43" s="100"/>
      <c r="U43" s="100"/>
      <c r="V43" s="100"/>
      <c r="W43" s="100"/>
      <c r="X43" s="105"/>
      <c r="Y43" s="109" t="s">
        <v>23</v>
      </c>
      <c r="Z43" s="109"/>
      <c r="AA43" s="109"/>
      <c r="AB43" s="109"/>
      <c r="AC43" s="134"/>
      <c r="AD43" s="147"/>
      <c r="AE43" s="147"/>
      <c r="AF43" s="147"/>
      <c r="AG43" s="147"/>
      <c r="AH43" s="151"/>
      <c r="AI43" s="151"/>
      <c r="AJ43" s="151"/>
      <c r="AK43" s="151"/>
      <c r="AL43" s="151"/>
      <c r="AM43" s="151"/>
    </row>
    <row r="44" spans="2:39" ht="20.100000000000001" customHeight="1">
      <c r="B44" s="18" t="s">
        <v>46</v>
      </c>
      <c r="C44" s="42" t="s">
        <v>26</v>
      </c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94"/>
      <c r="T44" s="101"/>
      <c r="U44" s="101"/>
      <c r="V44" s="101"/>
      <c r="W44" s="101"/>
      <c r="X44" s="107"/>
      <c r="Y44" s="110">
        <f>IF(S44="〇",20600,0)</f>
        <v>0</v>
      </c>
      <c r="Z44" s="118"/>
      <c r="AA44" s="118"/>
      <c r="AB44" s="118"/>
      <c r="AC44" s="135" t="s">
        <v>25</v>
      </c>
      <c r="AF44" s="150"/>
      <c r="AG44" s="150"/>
      <c r="AH44" s="139"/>
      <c r="AI44" s="139"/>
      <c r="AJ44" s="139"/>
      <c r="AK44" s="139"/>
      <c r="AL44" s="5"/>
      <c r="AM44" s="5"/>
    </row>
    <row r="45" spans="2:39" ht="20.100000000000001" customHeight="1">
      <c r="B45" s="19" t="s">
        <v>19</v>
      </c>
      <c r="C45" s="37" t="s">
        <v>61</v>
      </c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94"/>
      <c r="T45" s="101"/>
      <c r="U45" s="101"/>
      <c r="V45" s="101"/>
      <c r="W45" s="101"/>
      <c r="X45" s="107"/>
      <c r="Y45" s="111">
        <f>IF(S45="〇",10300,0)</f>
        <v>0</v>
      </c>
      <c r="Z45" s="119"/>
      <c r="AA45" s="119"/>
      <c r="AB45" s="119"/>
      <c r="AC45" s="140" t="s">
        <v>25</v>
      </c>
      <c r="AF45" s="150"/>
      <c r="AG45" s="150"/>
      <c r="AH45" s="139"/>
      <c r="AI45" s="139"/>
      <c r="AJ45" s="139"/>
      <c r="AK45" s="139"/>
      <c r="AL45" s="5"/>
      <c r="AM45" s="5"/>
    </row>
    <row r="46" spans="2:39" ht="20.100000000000001" customHeight="1">
      <c r="B46" s="20" t="s">
        <v>55</v>
      </c>
      <c r="C46" s="45" t="s">
        <v>62</v>
      </c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90"/>
      <c r="S46" s="94"/>
      <c r="T46" s="101"/>
      <c r="U46" s="101"/>
      <c r="V46" s="101"/>
      <c r="W46" s="101"/>
      <c r="X46" s="107"/>
      <c r="Y46" s="113">
        <f>IF(S46="〇",10300,0)</f>
        <v>0</v>
      </c>
      <c r="Z46" s="121"/>
      <c r="AA46" s="121"/>
      <c r="AB46" s="121"/>
      <c r="AC46" s="137" t="s">
        <v>25</v>
      </c>
      <c r="AF46" s="150"/>
      <c r="AG46" s="150"/>
      <c r="AH46" s="139"/>
      <c r="AI46" s="139"/>
      <c r="AJ46" s="139"/>
      <c r="AK46" s="139"/>
      <c r="AL46" s="5"/>
      <c r="AM46" s="5"/>
    </row>
    <row r="47" spans="2:39" ht="20.100000000000001" customHeight="1">
      <c r="B47" s="17" t="s">
        <v>33</v>
      </c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89"/>
      <c r="S47" s="96"/>
      <c r="T47" s="41"/>
      <c r="U47" s="41"/>
      <c r="V47" s="41"/>
      <c r="W47" s="41"/>
      <c r="X47" s="89"/>
      <c r="Y47" s="114">
        <f>SUM(Y44:AB46)</f>
        <v>0</v>
      </c>
      <c r="Z47" s="122"/>
      <c r="AA47" s="122"/>
      <c r="AB47" s="122"/>
      <c r="AC47" s="138" t="s">
        <v>25</v>
      </c>
    </row>
    <row r="48" spans="2:39" ht="18.95" customHeight="1">
      <c r="B48" s="23"/>
      <c r="C48" s="46" t="s">
        <v>70</v>
      </c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141"/>
    </row>
    <row r="49" spans="2:29" ht="6.6" customHeight="1"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97"/>
      <c r="T49" s="97"/>
      <c r="U49" s="97"/>
      <c r="V49" s="97"/>
      <c r="W49" s="97"/>
      <c r="X49" s="97"/>
      <c r="Y49" s="117"/>
      <c r="Z49" s="117"/>
      <c r="AA49" s="117"/>
      <c r="AB49" s="117"/>
      <c r="AC49" s="142"/>
    </row>
    <row r="50" spans="2:29" ht="6.6" customHeight="1">
      <c r="B50" s="25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143"/>
    </row>
    <row r="51" spans="2:29" ht="15" customHeight="1">
      <c r="B51" s="26"/>
      <c r="C51" s="48" t="s">
        <v>27</v>
      </c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144"/>
    </row>
    <row r="52" spans="2:29" ht="15" customHeight="1">
      <c r="B52" s="26"/>
      <c r="C52" s="49" t="s">
        <v>69</v>
      </c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145"/>
    </row>
    <row r="53" spans="2:29" ht="6.95" customHeight="1">
      <c r="B53" s="27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146"/>
    </row>
    <row r="54" spans="2:29" ht="12.75"/>
  </sheetData>
  <mergeCells count="95">
    <mergeCell ref="B3:AC3"/>
    <mergeCell ref="U5:V5"/>
    <mergeCell ref="X5:Y5"/>
    <mergeCell ref="B6:H6"/>
    <mergeCell ref="C9:E9"/>
    <mergeCell ref="F9:AC9"/>
    <mergeCell ref="C10:E10"/>
    <mergeCell ref="F10:AC10"/>
    <mergeCell ref="I11:J11"/>
    <mergeCell ref="L11:N11"/>
    <mergeCell ref="F12:AC12"/>
    <mergeCell ref="C13:J13"/>
    <mergeCell ref="K13:M13"/>
    <mergeCell ref="N13:R13"/>
    <mergeCell ref="S13:U13"/>
    <mergeCell ref="V13:AC13"/>
    <mergeCell ref="C16:J16"/>
    <mergeCell ref="K16:AC16"/>
    <mergeCell ref="C17:J17"/>
    <mergeCell ref="K17:AC17"/>
    <mergeCell ref="N18:O18"/>
    <mergeCell ref="Q18:S18"/>
    <mergeCell ref="K19:AC19"/>
    <mergeCell ref="C23:J23"/>
    <mergeCell ref="K23:M23"/>
    <mergeCell ref="N23:R23"/>
    <mergeCell ref="S23:U23"/>
    <mergeCell ref="V23:AC23"/>
    <mergeCell ref="C24:J24"/>
    <mergeCell ref="K24:M24"/>
    <mergeCell ref="N24:R24"/>
    <mergeCell ref="S24:U24"/>
    <mergeCell ref="V24:AC24"/>
    <mergeCell ref="B28:D28"/>
    <mergeCell ref="E28:F28"/>
    <mergeCell ref="B29:Q29"/>
    <mergeCell ref="S29:X29"/>
    <mergeCell ref="Y29:AC29"/>
    <mergeCell ref="AD29:AG29"/>
    <mergeCell ref="AH29:AM29"/>
    <mergeCell ref="C30:R30"/>
    <mergeCell ref="S30:X30"/>
    <mergeCell ref="Y30:AB30"/>
    <mergeCell ref="AF30:AG30"/>
    <mergeCell ref="AH30:AK30"/>
    <mergeCell ref="C31:R31"/>
    <mergeCell ref="S31:X31"/>
    <mergeCell ref="Y31:AB31"/>
    <mergeCell ref="C32:R32"/>
    <mergeCell ref="S32:X32"/>
    <mergeCell ref="Y32:AB32"/>
    <mergeCell ref="C33:R33"/>
    <mergeCell ref="S33:X33"/>
    <mergeCell ref="Y33:AB33"/>
    <mergeCell ref="B34:R34"/>
    <mergeCell ref="S34:X34"/>
    <mergeCell ref="Y34:AB34"/>
    <mergeCell ref="B37:R37"/>
    <mergeCell ref="S37:X37"/>
    <mergeCell ref="Y37:AC37"/>
    <mergeCell ref="AD37:AG37"/>
    <mergeCell ref="AH37:AM37"/>
    <mergeCell ref="C38:R38"/>
    <mergeCell ref="S38:X38"/>
    <mergeCell ref="Y38:AB38"/>
    <mergeCell ref="C39:R39"/>
    <mergeCell ref="S39:X39"/>
    <mergeCell ref="Y39:AB39"/>
    <mergeCell ref="B40:R40"/>
    <mergeCell ref="S40:X40"/>
    <mergeCell ref="Y40:AB40"/>
    <mergeCell ref="B43:R43"/>
    <mergeCell ref="S43:X43"/>
    <mergeCell ref="Y43:AC43"/>
    <mergeCell ref="AD43:AG43"/>
    <mergeCell ref="AH43:AM43"/>
    <mergeCell ref="C44:R44"/>
    <mergeCell ref="S44:X44"/>
    <mergeCell ref="Y44:AB44"/>
    <mergeCell ref="S45:X45"/>
    <mergeCell ref="Y45:AB45"/>
    <mergeCell ref="C46:R46"/>
    <mergeCell ref="S46:X46"/>
    <mergeCell ref="Y46:AB46"/>
    <mergeCell ref="B47:R47"/>
    <mergeCell ref="S47:X47"/>
    <mergeCell ref="Y47:AB47"/>
    <mergeCell ref="C48:AB48"/>
    <mergeCell ref="C51:AC51"/>
    <mergeCell ref="C52:AC52"/>
    <mergeCell ref="B9:B13"/>
    <mergeCell ref="C11:E12"/>
    <mergeCell ref="B16:B19"/>
    <mergeCell ref="C18:J19"/>
    <mergeCell ref="B23:B24"/>
  </mergeCells>
  <phoneticPr fontId="3"/>
  <dataValidations count="3">
    <dataValidation imeMode="halfAlpha" allowBlank="1" showDropDown="0" showInputMessage="1" showErrorMessage="1" sqref="V23:AC23 N23:R23 X5:Y5 U5:V5 L11:N11 I11:J11 AA5:AB5 N18:O18 Q18"/>
    <dataValidation imeMode="fullKatakana" allowBlank="1" showDropDown="0" showInputMessage="1" showErrorMessage="1" sqref="F9:AC9 K16"/>
    <dataValidation type="list" allowBlank="0" showDropDown="0" showInputMessage="1" showErrorMessage="1" sqref="S30:X33 S38:X39 S44:X44 S46:X46 S45">
      <formula1>"　,〇"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fitToWidth="0" fitToHeight="1" orientation="portrait" usePrinterDefaults="1" horizontalDpi="65534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26636" r:id="rId4" name="チェック 12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19050</xdr:colOff>
                    <xdr:row>49</xdr:row>
                    <xdr:rowOff>83820</xdr:rowOff>
                  </from>
                  <to xmlns:xdr="http://schemas.openxmlformats.org/drawingml/2006/spreadsheetDrawing">
                    <xdr:col>3</xdr:col>
                    <xdr:colOff>200025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>
          <mc:Choice Requires="x14">
            <control shapeId="26637" r:id="rId5" name="チェック 13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19050</xdr:colOff>
                    <xdr:row>51</xdr:row>
                    <xdr:rowOff>0</xdr:rowOff>
                  </from>
                  <to xmlns:xdr="http://schemas.openxmlformats.org/drawingml/2006/spreadsheetDrawing">
                    <xdr:col>3</xdr:col>
                    <xdr:colOff>200025</xdr:colOff>
                    <xdr:row>52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S39"/>
  <sheetViews>
    <sheetView view="pageBreakPreview" zoomScale="90" zoomScaleSheetLayoutView="90" workbookViewId="0">
      <selection activeCell="I8" sqref="I8:K8"/>
    </sheetView>
  </sheetViews>
  <sheetFormatPr defaultRowHeight="13.5"/>
  <cols>
    <col min="1" max="19" width="4.625" customWidth="1"/>
  </cols>
  <sheetData>
    <row r="1" spans="1:19">
      <c r="A1" t="s">
        <v>39</v>
      </c>
    </row>
    <row r="3" spans="1:19" ht="17.25">
      <c r="A3" s="152" t="s">
        <v>42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</row>
    <row r="8" spans="1:19" ht="17.25">
      <c r="C8" s="156"/>
      <c r="H8" s="158" t="s">
        <v>31</v>
      </c>
      <c r="I8" s="161">
        <f>申請書!Y34+申請書!Y40+申請書!Y47</f>
        <v>0</v>
      </c>
      <c r="J8" s="164"/>
      <c r="K8" s="164"/>
      <c r="L8" s="154" t="s">
        <v>10</v>
      </c>
    </row>
    <row r="11" spans="1:19" ht="28.5" customHeight="1">
      <c r="A11" s="153" t="s">
        <v>32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</row>
    <row r="15" spans="1:19" ht="18" customHeight="1">
      <c r="B15" s="155"/>
      <c r="C15" s="157"/>
      <c r="D15" s="157" t="s">
        <v>7</v>
      </c>
      <c r="E15" s="157"/>
      <c r="F15" s="157" t="s">
        <v>43</v>
      </c>
      <c r="G15" s="157"/>
      <c r="H15" s="157" t="s">
        <v>22</v>
      </c>
    </row>
    <row r="19" spans="2:19" ht="27" customHeight="1">
      <c r="H19" t="s">
        <v>30</v>
      </c>
      <c r="J19" s="165">
        <f>申請書!F12</f>
        <v>0</v>
      </c>
      <c r="K19" s="165"/>
      <c r="L19" s="165"/>
      <c r="M19" s="165"/>
      <c r="N19" s="165"/>
      <c r="O19" s="165"/>
      <c r="P19" s="165"/>
      <c r="Q19" s="165"/>
      <c r="R19" s="165"/>
      <c r="S19" s="165"/>
    </row>
    <row r="20" spans="2:19" ht="27" customHeight="1">
      <c r="H20" t="s">
        <v>28</v>
      </c>
      <c r="J20" s="165">
        <f>申請書!F10</f>
        <v>0</v>
      </c>
      <c r="K20" s="165"/>
      <c r="L20" s="165"/>
      <c r="M20" s="165"/>
      <c r="N20" s="165"/>
      <c r="O20" s="165"/>
      <c r="P20" s="165"/>
      <c r="Q20" s="165"/>
      <c r="R20" s="165"/>
      <c r="S20" s="165"/>
    </row>
    <row r="21" spans="2:19" ht="27" customHeight="1">
      <c r="H21" t="s">
        <v>0</v>
      </c>
      <c r="J21" s="165">
        <f>申請書!N13</f>
        <v>0</v>
      </c>
      <c r="K21" s="153"/>
      <c r="L21" s="153"/>
      <c r="M21" s="153"/>
      <c r="N21" s="165">
        <f>申請書!V13</f>
        <v>0</v>
      </c>
      <c r="O21" s="165"/>
      <c r="P21" s="165"/>
      <c r="Q21" s="165"/>
      <c r="R21" s="165"/>
      <c r="S21" s="165"/>
    </row>
    <row r="24" spans="2:19">
      <c r="B24" t="s">
        <v>53</v>
      </c>
    </row>
    <row r="31" spans="2:19" ht="18" customHeight="1">
      <c r="H31" s="159" t="s">
        <v>15</v>
      </c>
      <c r="I31" s="162"/>
      <c r="J31" s="162"/>
      <c r="K31" s="167"/>
      <c r="L31" s="167"/>
      <c r="M31" s="167"/>
      <c r="N31" s="167"/>
      <c r="O31" s="167"/>
      <c r="P31" s="167"/>
      <c r="Q31" s="167"/>
      <c r="R31" s="169"/>
    </row>
    <row r="32" spans="2:19" ht="20.100000000000001" customHeight="1">
      <c r="H32" s="160" t="s">
        <v>34</v>
      </c>
      <c r="I32" s="163"/>
      <c r="J32" s="166"/>
      <c r="K32" s="168"/>
      <c r="L32" s="168"/>
      <c r="M32" s="168"/>
      <c r="N32" s="168"/>
      <c r="O32" s="168"/>
      <c r="P32" s="168"/>
      <c r="Q32" s="168"/>
      <c r="R32" s="168"/>
    </row>
    <row r="33" spans="8:18" ht="20.100000000000001" customHeight="1">
      <c r="H33" s="160" t="s">
        <v>21</v>
      </c>
      <c r="I33" s="163"/>
      <c r="J33" s="166"/>
      <c r="K33" s="168"/>
      <c r="L33" s="168"/>
      <c r="M33" s="168"/>
      <c r="N33" s="168"/>
      <c r="O33" s="168"/>
      <c r="P33" s="168"/>
      <c r="Q33" s="168"/>
      <c r="R33" s="168"/>
    </row>
    <row r="34" spans="8:18" ht="20.100000000000001" customHeight="1">
      <c r="H34" s="160" t="s">
        <v>35</v>
      </c>
      <c r="I34" s="163"/>
      <c r="J34" s="166"/>
      <c r="K34" s="168"/>
      <c r="L34" s="168"/>
      <c r="M34" s="168"/>
      <c r="N34" s="168"/>
      <c r="O34" s="168"/>
      <c r="P34" s="168"/>
      <c r="Q34" s="168"/>
      <c r="R34" s="168"/>
    </row>
    <row r="35" spans="8:18" ht="20.100000000000001" customHeight="1">
      <c r="H35" s="160" t="s">
        <v>48</v>
      </c>
      <c r="I35" s="163"/>
      <c r="J35" s="166"/>
      <c r="K35" s="168"/>
      <c r="L35" s="168"/>
      <c r="M35" s="168"/>
      <c r="N35" s="168"/>
      <c r="O35" s="168"/>
      <c r="P35" s="168"/>
      <c r="Q35" s="168"/>
      <c r="R35" s="168"/>
    </row>
    <row r="36" spans="8:18" ht="20.100000000000001" customHeight="1">
      <c r="H36" s="160" t="s">
        <v>36</v>
      </c>
      <c r="I36" s="163"/>
      <c r="J36" s="166"/>
      <c r="K36" s="168"/>
      <c r="L36" s="168"/>
      <c r="M36" s="168"/>
      <c r="N36" s="168"/>
      <c r="O36" s="168"/>
      <c r="P36" s="168"/>
      <c r="Q36" s="168"/>
      <c r="R36" s="168"/>
    </row>
    <row r="37" spans="8:18" ht="20.100000000000001" customHeight="1">
      <c r="H37" s="160" t="s">
        <v>38</v>
      </c>
      <c r="I37" s="163"/>
      <c r="J37" s="166"/>
      <c r="K37" s="168"/>
      <c r="L37" s="168"/>
      <c r="M37" s="168"/>
      <c r="N37" s="168"/>
      <c r="O37" s="168"/>
      <c r="P37" s="168"/>
      <c r="Q37" s="168"/>
      <c r="R37" s="168"/>
    </row>
    <row r="38" spans="8:18" ht="20.100000000000001" customHeight="1">
      <c r="H38" s="160" t="s">
        <v>40</v>
      </c>
      <c r="I38" s="163"/>
      <c r="J38" s="166"/>
      <c r="K38" s="168"/>
      <c r="L38" s="168"/>
      <c r="M38" s="168"/>
      <c r="N38" s="168"/>
      <c r="O38" s="168"/>
      <c r="P38" s="168"/>
      <c r="Q38" s="168"/>
      <c r="R38" s="168"/>
    </row>
    <row r="39" spans="8:18" ht="20.100000000000001" customHeight="1">
      <c r="H39" s="160" t="s">
        <v>16</v>
      </c>
      <c r="I39" s="163"/>
      <c r="J39" s="166"/>
      <c r="K39" s="168"/>
      <c r="L39" s="168"/>
      <c r="M39" s="168"/>
      <c r="N39" s="168"/>
      <c r="O39" s="168"/>
      <c r="P39" s="168"/>
      <c r="Q39" s="168"/>
      <c r="R39" s="168"/>
    </row>
  </sheetData>
  <mergeCells count="24">
    <mergeCell ref="A3:S3"/>
    <mergeCell ref="I8:K8"/>
    <mergeCell ref="A11:S11"/>
    <mergeCell ref="J19:S19"/>
    <mergeCell ref="J20:S20"/>
    <mergeCell ref="J21:M21"/>
    <mergeCell ref="N21:S21"/>
    <mergeCell ref="H31:R31"/>
    <mergeCell ref="H32:J32"/>
    <mergeCell ref="K32:R32"/>
    <mergeCell ref="H33:J33"/>
    <mergeCell ref="K33:R33"/>
    <mergeCell ref="H34:J34"/>
    <mergeCell ref="K34:R34"/>
    <mergeCell ref="H35:J35"/>
    <mergeCell ref="K35:R35"/>
    <mergeCell ref="H36:J36"/>
    <mergeCell ref="K36:R36"/>
    <mergeCell ref="H37:J37"/>
    <mergeCell ref="K37:R37"/>
    <mergeCell ref="H38:J38"/>
    <mergeCell ref="K38:R38"/>
    <mergeCell ref="H39:J39"/>
    <mergeCell ref="K39:R39"/>
  </mergeCells>
  <phoneticPr fontId="3"/>
  <dataValidations count="2">
    <dataValidation imeMode="halfAlpha" allowBlank="1" showDropDown="0" showInputMessage="1" showErrorMessage="1" sqref="K33:R33 K35:R35 K37:R37"/>
    <dataValidation imeMode="halfKatakana" allowBlank="1" showDropDown="0" showInputMessage="1" showErrorMessage="1" sqref="K39:R39"/>
  </dataValidations>
  <pageMargins left="0.70866141732283472" right="0.70866141732283472" top="0.74803149606299213" bottom="0.74803149606299213" header="0.31496062992125984" footer="0.31496062992125984"/>
  <pageSetup paperSize="9" fitToWidth="0" fitToHeight="1" orientation="portrait" usePrinterDefaults="1" r:id="rId1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申請書</vt:lpstr>
      <vt:lpstr>請求書</vt:lpstr>
    </vt:vector>
  </TitlesOfParts>
  <Company>TAIMS</Company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東京都</dc:creator>
  <cp:lastModifiedBy>川合 利幸</cp:lastModifiedBy>
  <cp:lastPrinted>2024-01-11T07:26:17Z</cp:lastPrinted>
  <dcterms:created xsi:type="dcterms:W3CDTF">2018-06-19T01:27:02Z</dcterms:created>
  <dcterms:modified xsi:type="dcterms:W3CDTF">2025-10-03T07:40:56Z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3.1.9.0</vt:lpwstr>
      <vt:lpwstr>5.0.5.0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2025-10-03T07:40:56Z</vt:filetime>
  </property>
</Properties>
</file>